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M" sheetId="1" r:id="rId4"/>
  </sheets>
  <definedNames>
    <definedName hidden="1" localSheetId="0" name="_xlnm._FilterDatabase">CRM!$A$1:$L$43</definedName>
  </definedNames>
  <calcPr/>
</workbook>
</file>

<file path=xl/sharedStrings.xml><?xml version="1.0" encoding="utf-8"?>
<sst xmlns="http://schemas.openxmlformats.org/spreadsheetml/2006/main" count="515" uniqueCount="279">
  <si>
    <t xml:space="preserve"> </t>
  </si>
  <si>
    <t>Autodeclaração da INTERESSADA</t>
  </si>
  <si>
    <t>Validação da IplanRio</t>
  </si>
  <si>
    <t>Item</t>
  </si>
  <si>
    <t>Descrição dos requisitos técnicos essenciais e pontuáveis</t>
  </si>
  <si>
    <t>Tipo</t>
  </si>
  <si>
    <t>Atende?</t>
  </si>
  <si>
    <t>PTS</t>
  </si>
  <si>
    <t>Evidências</t>
  </si>
  <si>
    <t>Parecer Técnico</t>
  </si>
  <si>
    <t>1</t>
  </si>
  <si>
    <t>Atendimento (Geral)</t>
  </si>
  <si>
    <t>1.1</t>
  </si>
  <si>
    <t>Abertura de chamado em caráter anônimo</t>
  </si>
  <si>
    <t>(Essencial)</t>
  </si>
  <si>
    <t>Não</t>
  </si>
  <si>
    <t>Fluxo de abertura de chamado anônimo; Política de tratamento de dados de chamados anônimos.</t>
  </si>
  <si>
    <t>1.2</t>
  </si>
  <si>
    <t>Configuração de SLA atendendo calendário e horários de trabalho personalizados</t>
  </si>
  <si>
    <t>Configuração de exemplo de calendário e horários de trabalho; e Simulação de cálculo de SLA com base em horários personalizados.</t>
  </si>
  <si>
    <t>1.3</t>
  </si>
  <si>
    <t>Criação/gestão de FAQ externa</t>
  </si>
  <si>
    <t>Demonstração da interface da FAQ externa ; Exemplos de artigos publicados na  FAQ.</t>
  </si>
  <si>
    <t>1.4</t>
  </si>
  <si>
    <t>Criação/gestão de FAQ interna</t>
  </si>
  <si>
    <t xml:space="preserve">Demonstração da interface de gestão da FAQ interna; Exemplos de artigos da FAQ;  </t>
  </si>
  <si>
    <t>1.5</t>
  </si>
  <si>
    <t>Customização do formato/prefixo de protocolo de acordo com o objeto</t>
  </si>
  <si>
    <t>Demonstrar a configuração de exemplos de formatos de protocolo customizado, por exemplo RIOXXXXXX-ANO;, onde XXXXXX podem ser uma sequencia de 2 letras e 4 números; Descrição técnica da capacidade de customização.</t>
  </si>
  <si>
    <t>1.6</t>
  </si>
  <si>
    <t>Definição e acompanhamento de SLA com níveis globais e quebrados por tarefas dentro do caso</t>
  </si>
  <si>
    <t>Demonstração da configuração de SLAs globais e por tarefa; Dashboards de acompanhamento de SLAs; e Relatórios consolidados de desempenho de SLAs.</t>
  </si>
  <si>
    <t>1.7</t>
  </si>
  <si>
    <t>Diferenciar tipo de canal na fila de tickets</t>
  </si>
  <si>
    <t>Captura de tela da interface de gerenciamento de fila, mostrando diferenciação por canal; e 
Demonstração em vídeo da priorização baseada em canal.</t>
  </si>
  <si>
    <t>1.8</t>
  </si>
  <si>
    <t>Criação de filas de atendimento distintas por domínio de conhecimento</t>
  </si>
  <si>
    <t>Captura de tela da interface indicando a exisência; Captura de tela da interface indicando a configuração das filas</t>
  </si>
  <si>
    <t>1.9</t>
  </si>
  <si>
    <t>Envio de notificação após o encerramento do ticket/ordem de serviço</t>
  </si>
  <si>
    <t>Exemplo de notificação de encerramento; Configuração de canais de notificação (e-mail, whatsapp).</t>
  </si>
  <si>
    <t>1.10</t>
  </si>
  <si>
    <t>Gatilhos/workflow para sinalizar usuário após o encerramento</t>
  </si>
  <si>
    <t>Fluxo de notificação pós-encerramento; Exemplos de notificações enviadas ao cidadão; demonstração da Configuração de gatilhos.</t>
  </si>
  <si>
    <t>1.11</t>
  </si>
  <si>
    <t>Recomendações de script via IA</t>
  </si>
  <si>
    <t xml:space="preserve">Demonstração da funcionalidade de recomendação de script na interface do operador; Exemplos de scripts gerados por IA; No exemplo concreto </t>
  </si>
  <si>
    <t>1.12</t>
  </si>
  <si>
    <t>Construção de agente de IA com RAG para atendimento à população</t>
  </si>
  <si>
    <t>Demonstração do agente de IA atendendo a população; Exemplos de interação do cidadão com o agente.</t>
  </si>
  <si>
    <t>1.13</t>
  </si>
  <si>
    <t>Construção de agente de IA com RAG para auxiliar agentes/usuários internos</t>
  </si>
  <si>
    <t xml:space="preserve">Demonstração do agente de IA em uso; Exemplos de perguntas respondidas e informações acessadas;  </t>
  </si>
  <si>
    <t>1.14</t>
  </si>
  <si>
    <t>Construção de fluxos de negócio em forma no-code ou low-code</t>
  </si>
  <si>
    <t>Demonstração da interface "no-code/low-code" para construção de fluxos; exemplo de fluxos criados por usuários não-técnicos (1 simples e 1 de média complexidade) na prática.</t>
  </si>
  <si>
    <t>1.15</t>
  </si>
  <si>
    <t>Formulários dinâmicos para abertura de ticket</t>
  </si>
  <si>
    <t>Demonstração da criação e personalização de formulários para 2 (dois) tipos diferentes de serviço; 
Testes de usabilidade dos formulários criados.</t>
  </si>
  <si>
    <t>1.16</t>
  </si>
  <si>
    <t>Possibilidade do cidadão abrir uma reclamação de não atendimento após chamado fechado (ouvidoria), relacionado ao caso anterior</t>
  </si>
  <si>
    <t xml:space="preserve">Demonstração da interface para o cidadão e para o operador exemplificando o requisito em questão; </t>
  </si>
  <si>
    <t>1.17</t>
  </si>
  <si>
    <t>Capacidade de roteamento entendendo capacidade dos operadores para sessões simultâneas</t>
  </si>
  <si>
    <t xml:space="preserve">Vídeo com a Demonstração da configuração de regras de roteamento e limites de sessões por operador; </t>
  </si>
  <si>
    <t>1.18</t>
  </si>
  <si>
    <t>Atendimento por vídeo</t>
  </si>
  <si>
    <t>Não essencial (Peso1)</t>
  </si>
  <si>
    <t xml:space="preserve">Demonstração de uma sessão de atendimento por vídeo; e Descrição dos protocolos de segurança para atendimento por vídeo;  </t>
  </si>
  <si>
    <t>Sim</t>
  </si>
  <si>
    <t>1.19</t>
  </si>
  <si>
    <t>Possibilidade de criar automação que identifica o tipo de chamado a partir de input de foto</t>
  </si>
  <si>
    <t>Demonstração da automação de identificação por foto; Métricas de acurácia da IA na classificação; Exemplos de tipos de chamado identificados por foto.</t>
  </si>
  <si>
    <t>1.20</t>
  </si>
  <si>
    <t>Possibilidade de criar apps mobile voltados para a população</t>
  </si>
  <si>
    <t>Demonstração de funcionalidades para criação de apps mobile; Exemplo de app mobile criado para atendimento ao caso específico</t>
  </si>
  <si>
    <t>1.21</t>
  </si>
  <si>
    <t>Possibilidade de criação de fluxos de atendimento via "e-mail to ticket"</t>
  </si>
  <si>
    <t>Demonstração da configuração da funcionalidade "e-mail to ticket"; Fluxo de conversão de e-mail; Regras de automação de "e-mail to ticket".</t>
  </si>
  <si>
    <t>1.22</t>
  </si>
  <si>
    <t>Histórico da conversação feita no BOT sendo exibida no CRM / Criação de ticket fechado para registrar autosserviço</t>
  </si>
  <si>
    <t>Não essencial (Peso 3)</t>
  </si>
  <si>
    <t>Fluxo de integração BOT-CRM; 
Exemplo de ticket persistido no CRM com histórico de conversação do BOT desde o pedido do cidadão até a abertura do ticket;</t>
  </si>
  <si>
    <t>1.23</t>
  </si>
  <si>
    <t>Possibilidade de criar automação no preenchimento da descrição (template) ajudando o cidadão na abertura do chamado</t>
  </si>
  <si>
    <t>Demonstração da funcionalidade de template para preenchimento de descrição; Exemplos práticos em vídeo de automações de preenchimento.</t>
  </si>
  <si>
    <t>1.24</t>
  </si>
  <si>
    <t>Announcements para momentos de crise aparecendo na tela do operador</t>
  </si>
  <si>
    <t>Vídeo com demonstração da funcionalidade em ambiente de teste;</t>
  </si>
  <si>
    <t>1.25</t>
  </si>
  <si>
    <t>Módulo para agendamentos</t>
  </si>
  <si>
    <t>Demonstração do módulo de agendamento para o cidadão e para o operador; e para o gestor, destacando como implementar as  Regras de disponibilidade de horários.</t>
  </si>
  <si>
    <t>1.26</t>
  </si>
  <si>
    <t>Pesquisa de satisfação nativa para embarcar nos canais de atendimento</t>
  </si>
  <si>
    <t>Demonstração da pesquisa de satisfação em diferentes canais ( obrigatório: e-mail, whatsapp); Relatórios de resultados da pesquisa; Exemplos de como personalizar a pesquisa.</t>
  </si>
  <si>
    <t>1.27</t>
  </si>
  <si>
    <t>Gerar nota ou classificação da satisfação do atendimento utilizando IA</t>
  </si>
  <si>
    <t xml:space="preserve">Demonstração da geração de nota de fechamento por IA; Exemplos de notas geradas; </t>
  </si>
  <si>
    <t>1.28</t>
  </si>
  <si>
    <t>Widget de interação (chat, chatbot e formulário) podendo ser embarcado no portal do CRM ou outra página do Órgão</t>
  </si>
  <si>
    <t>Não essencial (Peso 5)</t>
  </si>
  <si>
    <t>Demonstração do widget incorporado em diferentes páginas; Documentação técnica para incorporação do widget; Exemplos de personalização visual do widget.</t>
  </si>
  <si>
    <t>2</t>
  </si>
  <si>
    <t>Atendimento (Telefonia)</t>
  </si>
  <si>
    <t>2.1</t>
  </si>
  <si>
    <t>Integração com sistema de telefonia (CTI)</t>
  </si>
  <si>
    <t xml:space="preserve">Demonstração de uma chamada com CTI; Fluxo e construção de uma integração;  </t>
  </si>
  <si>
    <t>2.2</t>
  </si>
  <si>
    <t>URA com reconhecimento de voz e IA</t>
  </si>
  <si>
    <t>Demonstração do funcionamento da URA;  Gravações de interações bem-sucedidas do início ao fim, do ponto de vista do usuário</t>
  </si>
  <si>
    <t>2.3</t>
  </si>
  <si>
    <t>Gravação de chamadas com análise de IA</t>
  </si>
  <si>
    <t>Demonstração da plataforma de gravação com transcrição e análise de sentimento; Descrição da política de armazenamento das gravações.</t>
  </si>
  <si>
    <t>3</t>
  </si>
  <si>
    <t>Atendimento (Whatsapp)</t>
  </si>
  <si>
    <t>3.1</t>
  </si>
  <si>
    <t>Integrar conversas de WhatsApp via modelo ISV</t>
  </si>
  <si>
    <t>Demonstração de caso; Documentação técnica da integração; Testes de volume de conversas.</t>
  </si>
  <si>
    <t>3.2</t>
  </si>
  <si>
    <t>Recebimento e envio de áudio, imagens e vídeos no Whatsapp</t>
  </si>
  <si>
    <t>Demonstração do envio e recebimento de mídias via WhatsApp na plataforma; Exemplos de tickets com anexos de mídias, áudio recebido e enviado e de vídeos</t>
  </si>
  <si>
    <t>3.3</t>
  </si>
  <si>
    <t>Exibição de recursos e elementos do WhatsApp de forma nativa (confirmação de entrega, leitura, compartilhar localização, receber e enviar áudio, compartilhar contato, enviar HSM, sinalização de conversa bloqueada)</t>
  </si>
  <si>
    <t>Demonstração da interface do WhatsApp na plataforma com os recursos nativos; Exemplos de interações usando esses recursos.</t>
  </si>
  <si>
    <t>4</t>
  </si>
  <si>
    <t>Disparos ativos/Campanhas</t>
  </si>
  <si>
    <t>4.1</t>
  </si>
  <si>
    <t>Disparo de campanhas ativas via Whatsapp</t>
  </si>
  <si>
    <t>Demonstração da funcionalidade de disparo de campanhas; Métricas de entrega e leitura das mensagens; Exemplo de campanha ativa.</t>
  </si>
  <si>
    <t>4.2</t>
  </si>
  <si>
    <t>Segmentação: Criação de agrupamentos de contatos para campanhas a partir de filtros nos campos de cadastro</t>
  </si>
  <si>
    <t>Demonstração da ferramenta de segmentação de contatos e criação de grupos; com execução de campanha segmentada, por email e whatsapp</t>
  </si>
  <si>
    <t>4.3</t>
  </si>
  <si>
    <t>Integração com dados externos para campanhas</t>
  </si>
  <si>
    <t>Demonstração de personalização de mensagens com dados externos.</t>
  </si>
  <si>
    <t>4.4</t>
  </si>
  <si>
    <t>Transferir campanhas para atendimento</t>
  </si>
  <si>
    <t>Demonstração do fluxo de um cidadão respondendo a uma campanha e sua interação sendo convertida em um ticket de atendimento; Tela da interface do operador, mostrando o histórico da campanha associado ao chamado do cidadão.</t>
  </si>
  <si>
    <t>4.5</t>
  </si>
  <si>
    <t>Construção de jornadas de marketing multicanal integrada (email, sms, push)</t>
  </si>
  <si>
    <t>Demonstração da ferramenta de construção de jornada, mostrando a integração entre e-mail, SMS e push; Fluxo de uma jornada multicanal com pontos de decisão</t>
  </si>
  <si>
    <t>4.6</t>
  </si>
  <si>
    <t>Definição de testes AB para definir canal com melhor engajamento  (Otimizador de campanha)</t>
  </si>
  <si>
    <t>Demonstração da configuração de um teste A/B para diferentes canais de comunicação; Relatórios analíticos comparando o desempenho de diferentes versões de mensagens ou canais</t>
  </si>
  <si>
    <t>5</t>
  </si>
  <si>
    <t>Field Service</t>
  </si>
  <si>
    <t>5.1</t>
  </si>
  <si>
    <t>Cidadão com consulta em tempo real do andamento do chamado, podendo o mesmo ser acionado para adicionar mais informações</t>
  </si>
  <si>
    <t>Demonstração do portal do cidadão com acompanhamento em tempo real; Exemplo de solicitação de informação adicional ao cidadão no portal e através do meio de interação que se deu a abertura do chamado (email, whatsapp)</t>
  </si>
  <si>
    <t>5.2</t>
  </si>
  <si>
    <t>Mesa de expedição com atribuição automática (multicritério) ou manual)</t>
  </si>
  <si>
    <t xml:space="preserve">Demonstração da mesa de expedição com atribuição automática e manual; Configuração de critérios de atribuição;  </t>
  </si>
  <si>
    <t>5.3</t>
  </si>
  <si>
    <t>Modo offline no aplicativo para registro de atividades em regiões de sombra</t>
  </si>
  <si>
    <t xml:space="preserve">Demonstração do aplicativo em modo offline; e de sincronização de dados;  </t>
  </si>
  <si>
    <t>5.4</t>
  </si>
  <si>
    <t>Ordem de serviço pode ser quebrada em tarefas menores podendo ser direcionado para diferentes órgãos</t>
  </si>
  <si>
    <t>Fluxo de quebra de OS em tarefas e roteamento; Exemplos de OS complexas divididas em tarefas, e atendidas por grupo de atendimento diferentes. Demonstração de gestão em alto nível com a visão macro, podendo chegar a visão Granular</t>
  </si>
  <si>
    <t>5.5</t>
  </si>
  <si>
    <t>Possibilidade de abrir uma contestação da ordem de serviço</t>
  </si>
  <si>
    <t>Fluxo de abertura de contestação; Demonstração da interface para o cidadão e para a equipe interna de atendimento a esta contestação. Integração entre a contestação e a ordem de serviço original</t>
  </si>
  <si>
    <t>5.6</t>
  </si>
  <si>
    <t>Possibilidade de cadastrar ordens recorrentes (que não dependem de abertura de chamado)</t>
  </si>
  <si>
    <t>Demonstração da configuração de ordens recorrentes; Configuração e possibilidade de Calendários de ordens de serviço programadas.</t>
  </si>
  <si>
    <t>5.7</t>
  </si>
  <si>
    <t>Possibilidade de definir polígonos customizados para definir área de atuação das equipes</t>
  </si>
  <si>
    <t>Demonstração da criação e visualização de polígonos no mapa; Alocação de equipes a polígonos.</t>
  </si>
  <si>
    <t>5.8</t>
  </si>
  <si>
    <t>Possibilidade de incluir toolkit de materiais para prestação de cada tipo de serviço</t>
  </si>
  <si>
    <t>Configuração de toolkits por tipo de serviço;  visualização do toolkit pelo técnico.</t>
  </si>
  <si>
    <t>5.9</t>
  </si>
  <si>
    <t>Funcionalidade de otimização para apoiar o planejamento e sequenciamento da execução das ordens de serviço, considerando objetivos como menor distância percorrida, menor tempo de deslocamento, entre outros</t>
  </si>
  <si>
    <t>Demonstração de sequenciamento das ordens de serviços; Configuração de regras de otimização  (por exemplo: distância, tipo de problema, tempo de deslocamento); Relatório com a programação da execução das ordens de serviço</t>
  </si>
  <si>
    <t>5.10</t>
  </si>
  <si>
    <t>Geolocalizacão de ordens de serviço e endereços de contatos</t>
  </si>
  <si>
    <t>Interface de gestão com apa interativo com ordens de serviço geolocalizadas; Demonstração da visualização de equipes em campo; Demonstração da aplicação de funcionalidades de otimização de rotas.</t>
  </si>
  <si>
    <t>5.11</t>
  </si>
  <si>
    <t>Módulo de gestão de estoque (Técnico consegue atualizar estoque via app, consegue buscar colegas que possuem estoque ou em qual armazém está disponível)</t>
  </si>
  <si>
    <t>Demonstração do módulo de estoque no aplicativo do técnico; e de busca de estoque entre colegas ou armazéns.</t>
  </si>
  <si>
    <t>5.12</t>
  </si>
  <si>
    <t>Visao timeline das ordens de servico da equipe</t>
  </si>
  <si>
    <t>Demonstração da visão timeline das OS da equipe; Demonstração da navegação na timeline.</t>
  </si>
  <si>
    <t>5.13</t>
  </si>
  <si>
    <t>Inclusão de checklist obrigatório na OS (envio de foto)</t>
  </si>
  <si>
    <t>Demonstração da funcionalidade de checklist, e inclusão de foto; Exemplo de OS concluída com checklist e fotos.</t>
  </si>
  <si>
    <t>5.14</t>
  </si>
  <si>
    <t>Inclusão de comentários internos dentro da ordem de serviço ou ticket e iniciar conversas com outros usuários do sistema (discussão sobre casos que teve reclamação na ouvidoria)</t>
  </si>
  <si>
    <t>Demonstração da funcionalidade de comentários e conversas internas; Exemplos de discussões em tickets entre operadores, operadores e gestores.</t>
  </si>
  <si>
    <t>5.15</t>
  </si>
  <si>
    <t>Técnico com autonomia para abrir um chamado caso perceba uma necessidade em deslocamento (pode ser usado em caso de fiscalização)</t>
  </si>
  <si>
    <t>Demonstração da abertura de chamado pelo técnico via aplicativo; Fluxo de aprovação ou revisão de chamados abertos por técnicos.</t>
  </si>
  <si>
    <t>5.16</t>
  </si>
  <si>
    <t>Possibilidade de rotear demanda para equipes, não somente funcionarios</t>
  </si>
  <si>
    <t>Demonstração do roteamento para equipes; Demonstrar como configurar estrutura de equipes na plataforma.</t>
  </si>
  <si>
    <t>6</t>
  </si>
  <si>
    <t>Flowbuilder</t>
  </si>
  <si>
    <t>6.1</t>
  </si>
  <si>
    <t>Permite conexão com APIs externas (actions)</t>
  </si>
  <si>
    <t>Demonstração da configuração de conexão com API externa; Exemplos de fluxos que interagem com sistemas externos; Documentação de APIs suportadas.</t>
  </si>
  <si>
    <t>6.2</t>
  </si>
  <si>
    <t>Permite atualizar o status de uma ordem de serviço com base num estimulo externo (ex: cliente pagou a fatura)</t>
  </si>
  <si>
    <t>Demonstração prática da atualização automática de uma OS após um evento externo; Registro de auditoria mostrando a alteração do status via automação.</t>
  </si>
  <si>
    <t>6.3</t>
  </si>
  <si>
    <t>Debbuger embarcado</t>
  </si>
  <si>
    <t xml:space="preserve">Demonstração do debugger em ação; Exemplos de depuração de fluxos;  </t>
  </si>
  <si>
    <t>6.4</t>
  </si>
  <si>
    <t>Criação de etapas de atendimento dentro de um ticket (playbook)</t>
  </si>
  <si>
    <t xml:space="preserve">Demonstração da criação e uso de playbooks; Exemplos de playbooks para o cenários exemplo;  </t>
  </si>
  <si>
    <t>6.5</t>
  </si>
  <si>
    <t>Versionamento de fluxos</t>
  </si>
  <si>
    <t xml:space="preserve">Demonstração do histórico de versões de um fluxo; Funcionalidade de restauração de versão;  </t>
  </si>
  <si>
    <t>7</t>
  </si>
  <si>
    <t>Gestão e Dados</t>
  </si>
  <si>
    <t>7.1</t>
  </si>
  <si>
    <t>Exportação de 100% dos dados para DL externo via API ou ETL</t>
  </si>
  <si>
    <t>Documentação da API de exportação de dados; Exemplo de script ETL para extração de dados; Política de portabilidade de dados.</t>
  </si>
  <si>
    <t>7.2</t>
  </si>
  <si>
    <t>Construção de relatórios e dashboards via ferramenta no code</t>
  </si>
  <si>
    <t>Demonstração de tela de dashboards e relatórios personalizáveis; Demonstração da ferramenta de construção de relatórios; Exemplos de visualizações de dados.</t>
  </si>
  <si>
    <t>7.3</t>
  </si>
  <si>
    <t>Consulta à dados externos (com ou sem réplica)</t>
  </si>
  <si>
    <t>Demonstração de consulta a dados externos via data stream; Diagrama de arquitetura de integração de dados; Protocolos de comunicação suportados.</t>
  </si>
  <si>
    <t>7.4</t>
  </si>
  <si>
    <t>Possibilidade de consulta de base de conhecimento externa ao CRM para grounding de informações</t>
  </si>
  <si>
    <t>Demonstração da integração com a base externa para grounding; Exemplos de interações com grounding; Configuração de fontes de grounding.</t>
  </si>
  <si>
    <t>8</t>
  </si>
  <si>
    <t>Integrações e customizações</t>
  </si>
  <si>
    <t>8.1</t>
  </si>
  <si>
    <t>Permite criação de objetos externos possibilitando visualizar registros de outros sistemas legados e também fazer associação à outros registros no CRM</t>
  </si>
  <si>
    <t>Demonstração da criação de objetos externos e sua visualização no CRM; Exemplo de associação de registros externos.</t>
  </si>
  <si>
    <t>8.2</t>
  </si>
  <si>
    <t>Permitir criação de objetos e novas telas de registro custom</t>
  </si>
  <si>
    <t>Demonstração da criação de objetos e telas customizadas; Exemplos de objetos e telas criados para os cenários específicos.</t>
  </si>
  <si>
    <t>8.3</t>
  </si>
  <si>
    <t>Tools disponíveis via MCP para ser utilizado pelo chatbot externo com IA</t>
  </si>
  <si>
    <t>Documentação das tools para chatbots externos; Demonstração da interação de um chatbot externo com o CRM.</t>
  </si>
  <si>
    <t>8.4</t>
  </si>
  <si>
    <t>Ambientes de dev e QA (homolog)</t>
  </si>
  <si>
    <t>Descrição da arquitetura de ambientes (dev, QA, prod); Política de deploy e homologação; Exemplo de processo de teste em QA.</t>
  </si>
  <si>
    <t>8.5</t>
  </si>
  <si>
    <t>Customização e gerenciamento de código através de ferramentas CLI, integrando-se a um fluxo CI/CD.</t>
  </si>
  <si>
    <t>Demonstração do uso da CLI; Fluxo CI/CD integrado; Documentação de APIs para automação.</t>
  </si>
  <si>
    <t>8.6</t>
  </si>
  <si>
    <t>Permitir criação, edição e remoção de registros através API, seja de objetos default ou custom</t>
  </si>
  <si>
    <t>Documentação da API RESTful; Exemplos de chamadas API para manipulação de registros; Testes de integração de API (criação, edição e remoção de registros)</t>
  </si>
  <si>
    <t>8.7</t>
  </si>
  <si>
    <t>Permitir Testes de regressão automáticos</t>
  </si>
  <si>
    <t>Metodologia de testes de regressão; Relatórios de cobertura de testes; Demonstração das Ferramentas de automação de testes.</t>
  </si>
  <si>
    <t>9</t>
  </si>
  <si>
    <t>Segurança</t>
  </si>
  <si>
    <t>9.1</t>
  </si>
  <si>
    <t>LGPD: Capturar consentimento para armazenamento de dados</t>
  </si>
  <si>
    <t xml:space="preserve">Demonstração do fluxo de captação de consentimento na interface; Descrição técnica da gestão de consentimentos;  </t>
  </si>
  <si>
    <t>9.2</t>
  </si>
  <si>
    <t>LGPD: Fluxo de expurgo dos dados para cidadãos que solicitam takeout</t>
  </si>
  <si>
    <t xml:space="preserve">Fluxo de expurgo de dados; Exemplo aplicado de dados expurgados; </t>
  </si>
  <si>
    <t>9.3</t>
  </si>
  <si>
    <t>LGPD: Disponibilizar logs e dados dos cidadãos que solicitam exportação</t>
  </si>
  <si>
    <t xml:space="preserve">Demonstração da funcionalidade de exportação de dados, formato dos dados exportados; </t>
  </si>
  <si>
    <t>9.4</t>
  </si>
  <si>
    <t>Integração para login via SSO prefeitura.rio</t>
  </si>
  <si>
    <t xml:space="preserve">Demonstração do login via SSO; Documentação técnica da integração SSO; </t>
  </si>
  <si>
    <t>9.5</t>
  </si>
  <si>
    <r>
      <rPr>
        <rFont val="Calibri"/>
        <color rgb="FF000000"/>
        <sz val="8.0"/>
      </rPr>
      <t xml:space="preserve">Integração para login via </t>
    </r>
    <r>
      <rPr>
        <rFont val="Calibri"/>
        <color rgb="FF000000"/>
        <sz val="8.0"/>
      </rPr>
      <t>gov.br</t>
    </r>
  </si>
  <si>
    <t>9.6</t>
  </si>
  <si>
    <t>Permitir permissionamentos CRUD a nível de objeto ou a nível de campo para ser aplicado a nível de usuário, papel ou perfil</t>
  </si>
  <si>
    <t>Matriz de permissionamento por objeto e campo; Demonstração da configuração de permissões; Relatório de auditoria de acessos.</t>
  </si>
  <si>
    <t>9.7</t>
  </si>
  <si>
    <t>Autenticação 2FA</t>
  </si>
  <si>
    <t xml:space="preserve">Demonstração do fluxo de autenticação 2FA; Opções de 2FA suportadas (aplicativo, SMS); </t>
  </si>
  <si>
    <t>Instruções: 
 - Evidências</t>
  </si>
  <si>
    <t xml:space="preserve">- As demonstrações solicitadas devem ser integralmente baseadas em um único caso de uso de zeladoria urbana: a abertura e tratamento de um chamado. O problema específico (ex: buraco, iluminação pública) fica a critério do potencial parceiro, mas deve ser mantido consistentemente do início ao fim da demonstração.
- As evidências devem ser apresentadas de forma organizada, com índice e paginação clara. 
- Documentos extensos devem ter as seções relevantes destacadas; 
- Links para sites devem ser acompanhados de instruções precisas para localização da informação; 
- Vídeos devem ter a minutagem exata indicada. </t>
  </si>
  <si>
    <t>Pontuação total autodeclarada</t>
  </si>
  <si>
    <t>Pontuação total evidenciada</t>
  </si>
  <si>
    <t>Ex. 1: "Documento.pdf", pág.XX-YY, seção Z</t>
  </si>
  <si>
    <t>Pontuação máxima</t>
  </si>
  <si>
    <t>Ex. 2: Link: https://solucaoXPTO.com/local/docs/sobre-gerenciamento, seção X, item Y, linha Z</t>
  </si>
  <si>
    <t>Percentual atingido</t>
  </si>
  <si>
    <t>Ex. 3: Vídeo demonstrativo, de XminYseg aos XminZseg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</si>
</sst>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2.0"/>
      <color rgb="FF000000"/>
      <name val="Arial"/>
    </font>
    <font>
      <b/>
      <sz val="9.0"/>
      <color rgb="FF000000"/>
      <name val="Arial"/>
    </font>
    <font>
      <b/>
      <sz val="10.0"/>
      <color rgb="FF000000"/>
      <name val="Calibri"/>
    </font>
    <font>
      <b/>
      <sz val="10.0"/>
      <color rgb="FF000000"/>
      <name val="Arial"/>
    </font>
    <font>
      <b/>
      <sz val="8.0"/>
      <color rgb="FF000000"/>
      <name val="Calibri"/>
    </font>
    <font>
      <sz val="8.0"/>
      <color theme="1"/>
      <name val="Calibri"/>
    </font>
    <font>
      <sz val="8.0"/>
      <color rgb="FF000000"/>
      <name val="Calibri"/>
    </font>
    <font>
      <color theme="1"/>
      <name val="Arial"/>
      <scheme val="minor"/>
    </font>
    <font>
      <sz val="8.0"/>
      <color theme="1"/>
      <name val="Arial"/>
    </font>
    <font>
      <sz val="8.0"/>
      <color rgb="FF000000"/>
      <name val="Arial"/>
    </font>
    <font>
      <b/>
      <sz val="9.0"/>
      <color rgb="FF980000"/>
      <name val="Calibri"/>
    </font>
    <font>
      <b/>
      <sz val="8.0"/>
      <color rgb="FF980000"/>
      <name val="Calibri"/>
    </font>
    <font>
      <sz val="1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color rgb="FF000000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B8CCE4"/>
        <bgColor rgb="FFB8CCE4"/>
      </patternFill>
    </fill>
    <fill>
      <patternFill patternType="solid">
        <fgColor rgb="FFDAEEF3"/>
        <bgColor rgb="FFDAEEF3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  <fill>
      <patternFill patternType="solid">
        <fgColor rgb="FFF2F2F2"/>
        <bgColor rgb="FFF2F2F2"/>
      </patternFill>
    </fill>
  </fills>
  <borders count="18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</border>
    <border>
      <top/>
    </border>
    <border>
      <right/>
      <top/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bottom/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0"/>
    </xf>
    <xf borderId="4" fillId="3" fontId="3" numFmtId="0" xfId="0" applyAlignment="1" applyBorder="1" applyFill="1" applyFont="1">
      <alignment shrinkToFit="0" vertical="center" wrapText="0"/>
    </xf>
    <xf borderId="5" fillId="3" fontId="4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3" fontId="3" numFmtId="0" xfId="0" applyAlignment="1" applyBorder="1" applyFont="1">
      <alignment shrinkToFit="0" vertical="center" wrapText="0"/>
    </xf>
    <xf borderId="5" fillId="3" fontId="4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shrinkToFit="0" vertical="center" wrapText="0"/>
    </xf>
    <xf borderId="9" fillId="4" fontId="5" numFmtId="0" xfId="0" applyAlignment="1" applyBorder="1" applyFill="1" applyFont="1">
      <alignment horizontal="center" shrinkToFit="0" vertical="center" wrapText="0"/>
    </xf>
    <xf borderId="9" fillId="4" fontId="6" numFmtId="0" xfId="0" applyAlignment="1" applyBorder="1" applyFont="1">
      <alignment horizontal="center" readingOrder="0" shrinkToFit="0" vertical="center" wrapText="1"/>
    </xf>
    <xf borderId="9" fillId="4" fontId="7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readingOrder="0" shrinkToFit="0" vertical="center" wrapText="1"/>
    </xf>
    <xf borderId="3" fillId="3" fontId="3" numFmtId="0" xfId="0" applyAlignment="1" applyBorder="1" applyFont="1">
      <alignment shrinkToFit="0" vertical="center" wrapText="0"/>
    </xf>
    <xf borderId="9" fillId="4" fontId="8" numFmtId="49" xfId="0" applyAlignment="1" applyBorder="1" applyFont="1" applyNumberFormat="1">
      <alignment horizontal="center" readingOrder="0" shrinkToFit="0" vertical="center" wrapText="1"/>
    </xf>
    <xf borderId="10" fillId="4" fontId="6" numFmtId="0" xfId="0" applyAlignment="1" applyBorder="1" applyFont="1">
      <alignment horizontal="center"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9" fillId="5" fontId="8" numFmtId="49" xfId="0" applyAlignment="1" applyBorder="1" applyFill="1" applyFont="1" applyNumberFormat="1">
      <alignment horizontal="center" readingOrder="0" shrinkToFit="0" vertical="center" wrapText="1"/>
    </xf>
    <xf borderId="9" fillId="5" fontId="9" numFmtId="0" xfId="0" applyAlignment="1" applyBorder="1" applyFont="1">
      <alignment shrinkToFit="0" vertical="center" wrapText="1"/>
    </xf>
    <xf borderId="9" fillId="0" fontId="10" numFmtId="0" xfId="0" applyAlignment="1" applyBorder="1" applyFont="1">
      <alignment horizontal="center" shrinkToFit="0" vertical="center" wrapText="1"/>
    </xf>
    <xf borderId="9" fillId="6" fontId="10" numFmtId="0" xfId="0" applyAlignment="1" applyBorder="1" applyFill="1" applyFont="1">
      <alignment horizontal="center" readingOrder="0" shrinkToFit="0" vertical="center" wrapText="0"/>
    </xf>
    <xf borderId="9" fillId="7" fontId="10" numFmtId="0" xfId="0" applyAlignment="1" applyBorder="1" applyFill="1" applyFont="1">
      <alignment horizontal="center" shrinkToFit="0" vertical="center" wrapText="0"/>
    </xf>
    <xf borderId="9" fillId="3" fontId="10" numFmtId="0" xfId="0" applyAlignment="1" applyBorder="1" applyFont="1">
      <alignment shrinkToFit="0" vertical="center" wrapText="0"/>
    </xf>
    <xf borderId="9" fillId="5" fontId="10" numFmtId="0" xfId="0" applyAlignment="1" applyBorder="1" applyFont="1">
      <alignment horizontal="left" shrinkToFit="0" vertical="center" wrapText="1"/>
    </xf>
    <xf borderId="0" fillId="3" fontId="3" numFmtId="0" xfId="0" applyAlignment="1" applyFont="1">
      <alignment shrinkToFit="0" vertical="center" wrapText="0"/>
    </xf>
    <xf borderId="9" fillId="8" fontId="10" numFmtId="0" xfId="0" applyAlignment="1" applyBorder="1" applyFill="1" applyFont="1">
      <alignment shrinkToFit="0" vertical="center" wrapText="0"/>
    </xf>
    <xf borderId="0" fillId="0" fontId="11" numFmtId="0" xfId="0" applyAlignment="1" applyFont="1">
      <alignment vertical="center"/>
    </xf>
    <xf borderId="9" fillId="0" fontId="9" numFmtId="0" xfId="0" applyAlignment="1" applyBorder="1" applyFont="1">
      <alignment horizontal="center" readingOrder="0" shrinkToFit="0" vertical="center" wrapText="1"/>
    </xf>
    <xf borderId="9" fillId="9" fontId="12" numFmtId="0" xfId="0" applyAlignment="1" applyBorder="1" applyFill="1" applyFont="1">
      <alignment horizontal="center" readingOrder="0" vertical="center"/>
    </xf>
    <xf borderId="9" fillId="7" fontId="12" numFmtId="0" xfId="0" applyAlignment="1" applyBorder="1" applyFont="1">
      <alignment horizontal="center" vertical="center"/>
    </xf>
    <xf borderId="9" fillId="10" fontId="12" numFmtId="0" xfId="0" applyAlignment="1" applyBorder="1" applyFill="1" applyFont="1">
      <alignment horizontal="center" readingOrder="0" vertical="center"/>
    </xf>
    <xf borderId="9" fillId="0" fontId="9" numFmtId="0" xfId="0" applyAlignment="1" applyBorder="1" applyFont="1">
      <alignment horizontal="center" shrinkToFit="0" vertical="center" wrapText="1"/>
    </xf>
    <xf borderId="9" fillId="7" fontId="12" numFmtId="0" xfId="0" applyAlignment="1" applyBorder="1" applyFont="1">
      <alignment horizontal="center" vertical="center"/>
    </xf>
    <xf borderId="9" fillId="5" fontId="3" numFmtId="0" xfId="0" applyAlignment="1" applyBorder="1" applyFont="1">
      <alignment shrinkToFit="0" vertical="center" wrapText="0"/>
    </xf>
    <xf borderId="9" fillId="5" fontId="13" numFmtId="0" xfId="0" applyAlignment="1" applyBorder="1" applyFont="1">
      <alignment horizontal="left" shrinkToFit="0" vertical="center" wrapText="1"/>
    </xf>
    <xf borderId="9" fillId="0" fontId="9" numFmtId="0" xfId="0" applyAlignment="1" applyBorder="1" applyFont="1">
      <alignment horizontal="center" shrinkToFit="0" vertical="center" wrapText="1"/>
    </xf>
    <xf borderId="10" fillId="4" fontId="6" numFmtId="0" xfId="0" applyAlignment="1" applyBorder="1" applyFont="1">
      <alignment horizontal="center" readingOrder="0" shrinkToFit="0" vertical="center" wrapText="1"/>
    </xf>
    <xf borderId="0" fillId="5" fontId="9" numFmtId="0" xfId="0" applyAlignment="1" applyFont="1">
      <alignment shrinkToFit="0" vertical="center" wrapText="1"/>
    </xf>
    <xf borderId="13" fillId="5" fontId="10" numFmtId="0" xfId="0" applyAlignment="1" applyBorder="1" applyFont="1">
      <alignment horizontal="left" shrinkToFit="0" vertical="center" wrapText="1"/>
    </xf>
    <xf borderId="14" fillId="0" fontId="2" numFmtId="0" xfId="0" applyBorder="1" applyFont="1"/>
    <xf borderId="12" fillId="4" fontId="6" numFmtId="0" xfId="0" applyAlignment="1" applyBorder="1" applyFont="1">
      <alignment horizontal="center" readingOrder="0" shrinkToFit="0" vertical="center" wrapText="1"/>
    </xf>
    <xf borderId="9" fillId="5" fontId="10" numFmtId="0" xfId="0" applyAlignment="1" applyBorder="1" applyFont="1">
      <alignment horizontal="center" shrinkToFit="0" vertical="center" wrapText="1"/>
    </xf>
    <xf borderId="9" fillId="5" fontId="9" numFmtId="0" xfId="0" applyAlignment="1" applyBorder="1" applyFont="1">
      <alignment horizontal="center" shrinkToFit="0" vertical="center" wrapText="1"/>
    </xf>
    <xf borderId="9" fillId="5" fontId="9" numFmtId="0" xfId="0" applyAlignment="1" applyBorder="1" applyFont="1">
      <alignment horizontal="center" shrinkToFit="0" vertical="center" wrapText="1"/>
    </xf>
    <xf borderId="9" fillId="5" fontId="10" numFmtId="0" xfId="0" applyAlignment="1" applyBorder="1" applyFont="1">
      <alignment shrinkToFit="0" vertical="center" wrapText="1"/>
    </xf>
    <xf borderId="15" fillId="3" fontId="3" numFmtId="0" xfId="0" applyAlignment="1" applyBorder="1" applyFont="1">
      <alignment shrinkToFit="0" vertical="center" wrapText="0"/>
    </xf>
    <xf borderId="15" fillId="3" fontId="10" numFmtId="0" xfId="0" applyAlignment="1" applyBorder="1" applyFont="1">
      <alignment shrinkToFit="0" vertical="center" wrapText="1"/>
    </xf>
    <xf borderId="4" fillId="3" fontId="10" numFmtId="0" xfId="0" applyAlignment="1" applyBorder="1" applyFont="1">
      <alignment shrinkToFit="0" vertical="center" wrapText="1"/>
    </xf>
    <xf borderId="4" fillId="3" fontId="14" numFmtId="0" xfId="0" applyAlignment="1" applyBorder="1" applyFont="1">
      <alignment readingOrder="0" shrinkToFit="0" vertical="center" wrapText="0"/>
    </xf>
    <xf borderId="4" fillId="3" fontId="15" numFmtId="0" xfId="0" applyAlignment="1" applyBorder="1" applyFont="1">
      <alignment readingOrder="0" shrinkToFit="0" vertical="center" wrapText="1"/>
    </xf>
    <xf borderId="4" fillId="3" fontId="16" numFmtId="0" xfId="0" applyAlignment="1" applyBorder="1" applyFont="1">
      <alignment shrinkToFit="0" vertical="center" wrapText="0"/>
    </xf>
    <xf borderId="16" fillId="7" fontId="17" numFmtId="0" xfId="0" applyAlignment="1" applyBorder="1" applyFont="1">
      <alignment horizontal="center" shrinkToFit="0" vertical="center" wrapText="0"/>
    </xf>
    <xf borderId="17" fillId="11" fontId="8" numFmtId="0" xfId="0" applyAlignment="1" applyBorder="1" applyFill="1" applyFont="1">
      <alignment horizontal="left" shrinkToFit="0" vertical="center" wrapText="1"/>
    </xf>
    <xf borderId="4" fillId="3" fontId="18" numFmtId="0" xfId="0" applyAlignment="1" applyBorder="1" applyFont="1">
      <alignment shrinkToFit="0" vertical="center" wrapText="0"/>
    </xf>
    <xf borderId="17" fillId="11" fontId="8" numFmtId="0" xfId="0" applyAlignment="1" applyBorder="1" applyFont="1">
      <alignment horizontal="left" shrinkToFit="0" vertical="center" wrapText="0"/>
    </xf>
    <xf borderId="0" fillId="0" fontId="19" numFmtId="0" xfId="0" applyAlignment="1" applyFont="1">
      <alignment shrinkToFit="0" vertical="center" wrapText="0"/>
    </xf>
    <xf borderId="4" fillId="3" fontId="10" numFmtId="0" xfId="0" applyAlignment="1" applyBorder="1" applyFont="1">
      <alignment shrinkToFit="0" vertical="center" wrapText="0"/>
    </xf>
    <xf borderId="16" fillId="7" fontId="17" numFmtId="0" xfId="0" applyAlignment="1" applyBorder="1" applyFont="1">
      <alignment horizontal="center" readingOrder="0" shrinkToFit="0" vertical="center" wrapText="0"/>
    </xf>
    <xf borderId="16" fillId="7" fontId="17" numFmtId="9" xfId="0" applyAlignment="1" applyBorder="1" applyFont="1" applyNumberFormat="1">
      <alignment horizontal="center" shrinkToFit="0" vertical="center" wrapText="1"/>
    </xf>
    <xf borderId="17" fillId="11" fontId="8" numFmtId="0" xfId="0" applyAlignment="1" applyBorder="1" applyFont="1">
      <alignment horizontal="left" readingOrder="0" shrinkToFit="0" vertical="center" wrapText="1"/>
    </xf>
    <xf borderId="4" fillId="3" fontId="18" numFmtId="0" xfId="0" applyAlignment="1" applyBorder="1" applyFont="1">
      <alignment shrinkToFit="0" vertical="center" wrapText="1"/>
    </xf>
    <xf borderId="4" fillId="3" fontId="16" numFmtId="0" xfId="0" applyAlignment="1" applyBorder="1" applyFont="1">
      <alignment shrinkToFit="0" vertical="center" wrapText="1"/>
    </xf>
    <xf borderId="0" fillId="0" fontId="10" numFmtId="0" xfId="0" applyAlignment="1" applyFont="1">
      <alignment shrinkToFit="0" vertical="center" wrapText="1"/>
    </xf>
    <xf borderId="0" fillId="0" fontId="3" numFmtId="0" xfId="0" applyAlignment="1" applyFont="1">
      <alignment readingOrder="0" shrinkToFit="0" vertical="center" wrapText="0"/>
    </xf>
    <xf borderId="0" fillId="0" fontId="10" numFmtId="0" xfId="0" applyAlignment="1" applyFont="1">
      <alignment horizontal="left" readingOrder="0" shrinkToFit="0" vertical="center" wrapText="1"/>
    </xf>
    <xf borderId="0" fillId="5" fontId="10" numFmtId="0" xfId="0" applyAlignment="1" applyFont="1">
      <alignment horizontal="left" readingOrder="0" shrinkToFit="0" vertical="center" wrapText="1"/>
    </xf>
    <xf borderId="0" fillId="5" fontId="10" numFmtId="0" xfId="0" applyAlignment="1" applyFont="1">
      <alignment horizontal="left" readingOrder="0" shrinkToFit="0" vertical="center" wrapText="1"/>
    </xf>
    <xf borderId="9" fillId="0" fontId="13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5">
    <dxf>
      <font>
        <color rgb="FF000000"/>
        <name val="Arial"/>
      </font>
      <numFmt numFmtId="0" formatCode=""/>
      <fill>
        <patternFill patternType="solid">
          <fgColor rgb="FFB6D7A8"/>
          <bgColor rgb="FFB6D7A8"/>
        </patternFill>
      </fill>
      <border/>
    </dxf>
    <dxf>
      <font>
        <color rgb="FF000000"/>
        <name val="Arial"/>
      </font>
      <numFmt numFmtId="0" formatCode=""/>
      <fill>
        <patternFill patternType="solid">
          <fgColor rgb="FFEA9999"/>
          <bgColor rgb="FFEA9999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</dxfs>
  <tableStyles count="7">
    <tableStyle count="2" pivot="0" name="CRM-style">
      <tableStyleElement dxfId="3" type="firstRowStripe"/>
      <tableStyleElement dxfId="4" type="secondRowStripe"/>
    </tableStyle>
    <tableStyle count="2" pivot="0" name="CRM-style 2">
      <tableStyleElement dxfId="3" type="firstRowStripe"/>
      <tableStyleElement dxfId="4" type="secondRowStripe"/>
    </tableStyle>
    <tableStyle count="2" pivot="0" name="CRM-style 3">
      <tableStyleElement dxfId="3" type="firstRowStripe"/>
      <tableStyleElement dxfId="4" type="secondRowStripe"/>
    </tableStyle>
    <tableStyle count="2" pivot="0" name="CRM-style 4">
      <tableStyleElement dxfId="3" type="firstRowStripe"/>
      <tableStyleElement dxfId="4" type="secondRowStripe"/>
    </tableStyle>
    <tableStyle count="2" pivot="0" name="CRM-style 5">
      <tableStyleElement dxfId="4" type="firstRowStripe"/>
      <tableStyleElement dxfId="3" type="secondRowStripe"/>
    </tableStyle>
    <tableStyle count="2" pivot="0" name="CRM-style 6">
      <tableStyleElement dxfId="4" type="firstRowStripe"/>
      <tableStyleElement dxfId="3" type="secondRowStripe"/>
    </tableStyle>
    <tableStyle count="2" pivot="0" name="CRM-style 7">
      <tableStyleElement dxfId="3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C49:C54" displayName="Table_1" name="Table_1" id="1">
  <tableColumns count="1">
    <tableColumn name="Column1" id="1"/>
  </tableColumns>
  <tableStyleInfo name="CRM-style" showColumnStripes="0" showFirstColumn="1" showLastColumn="1" showRowStripes="1"/>
</table>
</file>

<file path=xl/tables/table2.xml><?xml version="1.0" encoding="utf-8"?>
<table xmlns="http://schemas.openxmlformats.org/spreadsheetml/2006/main" headerRowCount="0" ref="G49:G64" displayName="Table_2" name="Table_2" id="2">
  <tableColumns count="1">
    <tableColumn name="Column1" id="1"/>
  </tableColumns>
  <tableStyleInfo name="CRM-style 2" showColumnStripes="0" showFirstColumn="1" showLastColumn="1" showRowStripes="1"/>
</table>
</file>

<file path=xl/tables/table3.xml><?xml version="1.0" encoding="utf-8"?>
<table xmlns="http://schemas.openxmlformats.org/spreadsheetml/2006/main" headerRowCount="0" ref="C66:C70" displayName="Table_3" name="Table_3" id="3">
  <tableColumns count="1">
    <tableColumn name="Column1" id="1"/>
  </tableColumns>
  <tableStyleInfo name="CRM-style 3" showColumnStripes="0" showFirstColumn="1" showLastColumn="1" showRowStripes="1"/>
</table>
</file>

<file path=xl/tables/table4.xml><?xml version="1.0" encoding="utf-8"?>
<table xmlns="http://schemas.openxmlformats.org/spreadsheetml/2006/main" headerRowCount="0" ref="G66:G70" displayName="Table_4" name="Table_4" id="4">
  <tableColumns count="1">
    <tableColumn name="Column1" id="1"/>
  </tableColumns>
  <tableStyleInfo name="CRM-style 4" showColumnStripes="0" showFirstColumn="1" showLastColumn="1" showRowStripes="1"/>
</table>
</file>

<file path=xl/tables/table5.xml><?xml version="1.0" encoding="utf-8"?>
<table xmlns="http://schemas.openxmlformats.org/spreadsheetml/2006/main" headerRowCount="0" ref="C72:J75" displayName="Table_5" name="Table_5" id="5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RM-style 5" showColumnStripes="0" showFirstColumn="1" showLastColumn="1" showRowStripes="1"/>
</table>
</file>

<file path=xl/tables/table6.xml><?xml version="1.0" encoding="utf-8"?>
<table xmlns="http://schemas.openxmlformats.org/spreadsheetml/2006/main" headerRowCount="0" ref="C77:J83" displayName="Table_6" name="Table_6" id="6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RM-style 6" showColumnStripes="0" showFirstColumn="1" showLastColumn="1" showRowStripes="1"/>
</table>
</file>

<file path=xl/tables/table7.xml><?xml version="1.0" encoding="utf-8"?>
<table xmlns="http://schemas.openxmlformats.org/spreadsheetml/2006/main" headerRowCount="0" ref="C85:J91" displayName="Table_7" name="Table_7" id="7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RM-style 7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gov.br/" TargetMode="External"/><Relationship Id="rId2" Type="http://schemas.openxmlformats.org/officeDocument/2006/relationships/drawing" Target="../drawings/drawing1.xml"/><Relationship Id="rId11" Type="http://schemas.openxmlformats.org/officeDocument/2006/relationships/table" Target="../tables/table2.xml"/><Relationship Id="rId10" Type="http://schemas.openxmlformats.org/officeDocument/2006/relationships/table" Target="../tables/table1.xml"/><Relationship Id="rId13" Type="http://schemas.openxmlformats.org/officeDocument/2006/relationships/table" Target="../tables/table4.xml"/><Relationship Id="rId12" Type="http://schemas.openxmlformats.org/officeDocument/2006/relationships/table" Target="../tables/table3.xml"/><Relationship Id="rId15" Type="http://schemas.openxmlformats.org/officeDocument/2006/relationships/table" Target="../tables/table6.xml"/><Relationship Id="rId14" Type="http://schemas.openxmlformats.org/officeDocument/2006/relationships/table" Target="../tables/table5.xml"/><Relationship Id="rId16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.5"/>
    <col customWidth="1" min="2" max="2" width="10.25"/>
    <col customWidth="1" min="3" max="3" width="49.5"/>
    <col customWidth="1" min="4" max="4" width="11.25"/>
    <col customWidth="1" min="5" max="5" width="9.0"/>
    <col customWidth="1" min="6" max="6" width="11.5"/>
    <col customWidth="1" min="7" max="7" width="55.75"/>
    <col customWidth="1" min="8" max="8" width="2.63"/>
    <col customWidth="1" min="9" max="9" width="8.5"/>
    <col customWidth="1" min="10" max="10" width="11.5"/>
    <col customWidth="1" min="11" max="11" width="55.75"/>
    <col customWidth="1" min="12" max="12" width="4.5"/>
    <col customWidth="1" min="13" max="26" width="8.13"/>
  </cols>
  <sheetData>
    <row r="1" ht="42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/>
      <c r="B2" s="6" t="s">
        <v>1</v>
      </c>
      <c r="C2" s="7"/>
      <c r="D2" s="7"/>
      <c r="E2" s="7"/>
      <c r="F2" s="7"/>
      <c r="G2" s="8"/>
      <c r="H2" s="9"/>
      <c r="I2" s="10" t="s">
        <v>2</v>
      </c>
      <c r="J2" s="7"/>
      <c r="K2" s="8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0" customHeight="1">
      <c r="A3" s="11"/>
      <c r="B3" s="12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4"/>
      <c r="I3" s="14" t="s">
        <v>6</v>
      </c>
      <c r="J3" s="14" t="s">
        <v>7</v>
      </c>
      <c r="K3" s="14" t="s">
        <v>9</v>
      </c>
      <c r="L3" s="1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1"/>
      <c r="B4" s="17" t="s">
        <v>10</v>
      </c>
      <c r="C4" s="18" t="s">
        <v>11</v>
      </c>
      <c r="D4" s="19"/>
      <c r="E4" s="19"/>
      <c r="F4" s="19"/>
      <c r="G4" s="19"/>
      <c r="H4" s="19"/>
      <c r="I4" s="19"/>
      <c r="J4" s="19"/>
      <c r="K4" s="20"/>
      <c r="L4" s="1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2.5" customHeight="1">
      <c r="A5" s="11"/>
      <c r="B5" s="21" t="s">
        <v>12</v>
      </c>
      <c r="C5" s="22" t="s">
        <v>13</v>
      </c>
      <c r="D5" s="23" t="s">
        <v>14</v>
      </c>
      <c r="E5" s="24" t="s">
        <v>15</v>
      </c>
      <c r="F5" s="25" t="str">
        <f t="shared" ref="F5:F21" si="1">IF(E5="Sim","Classificado","Desclassificado")</f>
        <v>Desclassificado</v>
      </c>
      <c r="G5" s="22" t="s">
        <v>16</v>
      </c>
      <c r="H5" s="26"/>
      <c r="I5" s="24" t="s">
        <v>15</v>
      </c>
      <c r="J5" s="25" t="str">
        <f t="shared" ref="J5:J21" si="2">IF(I5="Sim","Classificado","Desclassificado")</f>
        <v>Desclassificado</v>
      </c>
      <c r="K5" s="27"/>
      <c r="L5" s="1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1"/>
      <c r="B6" s="21" t="s">
        <v>17</v>
      </c>
      <c r="C6" s="22" t="s">
        <v>18</v>
      </c>
      <c r="D6" s="23" t="s">
        <v>14</v>
      </c>
      <c r="E6" s="24" t="s">
        <v>15</v>
      </c>
      <c r="F6" s="25" t="str">
        <f t="shared" si="1"/>
        <v>Desclassificado</v>
      </c>
      <c r="G6" s="22" t="s">
        <v>19</v>
      </c>
      <c r="H6" s="26"/>
      <c r="I6" s="24" t="s">
        <v>15</v>
      </c>
      <c r="J6" s="25" t="str">
        <f t="shared" si="2"/>
        <v>Desclassificado</v>
      </c>
      <c r="K6" s="27"/>
      <c r="L6" s="1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2.5" customHeight="1">
      <c r="A7" s="11"/>
      <c r="B7" s="21" t="s">
        <v>20</v>
      </c>
      <c r="C7" s="22" t="s">
        <v>21</v>
      </c>
      <c r="D7" s="23" t="s">
        <v>14</v>
      </c>
      <c r="E7" s="24" t="s">
        <v>15</v>
      </c>
      <c r="F7" s="25" t="str">
        <f t="shared" si="1"/>
        <v>Desclassificado</v>
      </c>
      <c r="G7" s="22" t="s">
        <v>22</v>
      </c>
      <c r="H7" s="26"/>
      <c r="I7" s="24" t="s">
        <v>15</v>
      </c>
      <c r="J7" s="25" t="str">
        <f t="shared" si="2"/>
        <v>Desclassificado</v>
      </c>
      <c r="K7" s="27"/>
      <c r="L7" s="1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2.5" customHeight="1">
      <c r="A8" s="11"/>
      <c r="B8" s="21" t="s">
        <v>23</v>
      </c>
      <c r="C8" s="22" t="s">
        <v>24</v>
      </c>
      <c r="D8" s="23" t="s">
        <v>14</v>
      </c>
      <c r="E8" s="24" t="s">
        <v>15</v>
      </c>
      <c r="F8" s="25" t="str">
        <f t="shared" si="1"/>
        <v>Desclassificado</v>
      </c>
      <c r="G8" s="22" t="s">
        <v>25</v>
      </c>
      <c r="H8" s="26"/>
      <c r="I8" s="24" t="s">
        <v>15</v>
      </c>
      <c r="J8" s="25" t="str">
        <f t="shared" si="2"/>
        <v>Desclassificado</v>
      </c>
      <c r="K8" s="27"/>
      <c r="L8" s="16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8"/>
      <c r="B9" s="21" t="s">
        <v>26</v>
      </c>
      <c r="C9" s="22" t="s">
        <v>27</v>
      </c>
      <c r="D9" s="23" t="s">
        <v>14</v>
      </c>
      <c r="E9" s="24" t="s">
        <v>15</v>
      </c>
      <c r="F9" s="25" t="str">
        <f t="shared" si="1"/>
        <v>Desclassificado</v>
      </c>
      <c r="G9" s="22" t="s">
        <v>28</v>
      </c>
      <c r="H9" s="29"/>
      <c r="I9" s="24" t="s">
        <v>15</v>
      </c>
      <c r="J9" s="25" t="str">
        <f t="shared" si="2"/>
        <v>Desclassificado</v>
      </c>
      <c r="K9" s="27"/>
      <c r="L9" s="28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8"/>
      <c r="B10" s="21" t="s">
        <v>29</v>
      </c>
      <c r="C10" s="22" t="s">
        <v>30</v>
      </c>
      <c r="D10" s="23" t="s">
        <v>14</v>
      </c>
      <c r="E10" s="24" t="s">
        <v>15</v>
      </c>
      <c r="F10" s="25" t="str">
        <f t="shared" si="1"/>
        <v>Desclassificado</v>
      </c>
      <c r="G10" s="22" t="s">
        <v>31</v>
      </c>
      <c r="H10" s="26"/>
      <c r="I10" s="24" t="s">
        <v>15</v>
      </c>
      <c r="J10" s="25" t="str">
        <f t="shared" si="2"/>
        <v>Desclassificado</v>
      </c>
      <c r="K10" s="27"/>
      <c r="L10" s="28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>
      <c r="A11" s="28"/>
      <c r="B11" s="21" t="s">
        <v>32</v>
      </c>
      <c r="C11" s="22" t="s">
        <v>33</v>
      </c>
      <c r="D11" s="23" t="s">
        <v>14</v>
      </c>
      <c r="E11" s="24" t="s">
        <v>15</v>
      </c>
      <c r="F11" s="25" t="str">
        <f t="shared" si="1"/>
        <v>Desclassificado</v>
      </c>
      <c r="G11" s="22" t="s">
        <v>34</v>
      </c>
      <c r="H11" s="26"/>
      <c r="I11" s="24" t="s">
        <v>15</v>
      </c>
      <c r="J11" s="25" t="str">
        <f t="shared" si="2"/>
        <v>Desclassificado</v>
      </c>
      <c r="K11" s="27"/>
      <c r="L11" s="28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>
      <c r="A12" s="28"/>
      <c r="B12" s="21" t="s">
        <v>35</v>
      </c>
      <c r="C12" s="22" t="s">
        <v>36</v>
      </c>
      <c r="D12" s="23" t="s">
        <v>14</v>
      </c>
      <c r="E12" s="24" t="s">
        <v>15</v>
      </c>
      <c r="F12" s="25" t="str">
        <f t="shared" si="1"/>
        <v>Desclassificado</v>
      </c>
      <c r="G12" s="22" t="s">
        <v>37</v>
      </c>
      <c r="H12" s="26"/>
      <c r="I12" s="24" t="s">
        <v>15</v>
      </c>
      <c r="J12" s="25" t="str">
        <f t="shared" si="2"/>
        <v>Desclassificado</v>
      </c>
      <c r="K12" s="27"/>
      <c r="L12" s="28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>
      <c r="A13" s="28"/>
      <c r="B13" s="21" t="s">
        <v>38</v>
      </c>
      <c r="C13" s="22" t="s">
        <v>39</v>
      </c>
      <c r="D13" s="23" t="s">
        <v>14</v>
      </c>
      <c r="E13" s="24" t="s">
        <v>15</v>
      </c>
      <c r="F13" s="25" t="str">
        <f t="shared" si="1"/>
        <v>Desclassificado</v>
      </c>
      <c r="G13" s="22" t="s">
        <v>40</v>
      </c>
      <c r="H13" s="26"/>
      <c r="I13" s="24" t="s">
        <v>15</v>
      </c>
      <c r="J13" s="25" t="str">
        <f t="shared" si="2"/>
        <v>Desclassificado</v>
      </c>
      <c r="K13" s="27"/>
      <c r="L13" s="28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>
      <c r="A14" s="28"/>
      <c r="B14" s="21" t="s">
        <v>41</v>
      </c>
      <c r="C14" s="22" t="s">
        <v>42</v>
      </c>
      <c r="D14" s="23" t="s">
        <v>14</v>
      </c>
      <c r="E14" s="24" t="s">
        <v>15</v>
      </c>
      <c r="F14" s="25" t="str">
        <f t="shared" si="1"/>
        <v>Desclassificado</v>
      </c>
      <c r="G14" s="22" t="s">
        <v>43</v>
      </c>
      <c r="H14" s="26"/>
      <c r="I14" s="24" t="s">
        <v>15</v>
      </c>
      <c r="J14" s="25" t="str">
        <f t="shared" si="2"/>
        <v>Desclassificado</v>
      </c>
      <c r="K14" s="27"/>
      <c r="L14" s="28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>
      <c r="A15" s="28"/>
      <c r="B15" s="21" t="s">
        <v>44</v>
      </c>
      <c r="C15" s="22" t="s">
        <v>45</v>
      </c>
      <c r="D15" s="23" t="s">
        <v>14</v>
      </c>
      <c r="E15" s="24" t="s">
        <v>15</v>
      </c>
      <c r="F15" s="25" t="str">
        <f t="shared" si="1"/>
        <v>Desclassificado</v>
      </c>
      <c r="G15" s="22" t="s">
        <v>46</v>
      </c>
      <c r="H15" s="26"/>
      <c r="I15" s="24" t="s">
        <v>15</v>
      </c>
      <c r="J15" s="25" t="str">
        <f t="shared" si="2"/>
        <v>Desclassificado</v>
      </c>
      <c r="K15" s="27"/>
      <c r="L15" s="28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>
      <c r="A16" s="28"/>
      <c r="B16" s="21" t="s">
        <v>47</v>
      </c>
      <c r="C16" s="22" t="s">
        <v>48</v>
      </c>
      <c r="D16" s="23" t="s">
        <v>14</v>
      </c>
      <c r="E16" s="24" t="s">
        <v>15</v>
      </c>
      <c r="F16" s="25" t="str">
        <f t="shared" si="1"/>
        <v>Desclassificado</v>
      </c>
      <c r="G16" s="22" t="s">
        <v>49</v>
      </c>
      <c r="H16" s="26"/>
      <c r="I16" s="24" t="s">
        <v>15</v>
      </c>
      <c r="J16" s="25" t="str">
        <f t="shared" si="2"/>
        <v>Desclassificado</v>
      </c>
      <c r="K16" s="27"/>
      <c r="L16" s="28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>
      <c r="A17" s="28"/>
      <c r="B17" s="21" t="s">
        <v>50</v>
      </c>
      <c r="C17" s="22" t="s">
        <v>51</v>
      </c>
      <c r="D17" s="23" t="s">
        <v>14</v>
      </c>
      <c r="E17" s="24" t="s">
        <v>15</v>
      </c>
      <c r="F17" s="25" t="str">
        <f t="shared" si="1"/>
        <v>Desclassificado</v>
      </c>
      <c r="G17" s="22" t="s">
        <v>52</v>
      </c>
      <c r="H17" s="26"/>
      <c r="I17" s="24" t="s">
        <v>15</v>
      </c>
      <c r="J17" s="25" t="str">
        <f t="shared" si="2"/>
        <v>Desclassificado</v>
      </c>
      <c r="K17" s="27"/>
      <c r="L17" s="28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>
      <c r="A18" s="28"/>
      <c r="B18" s="21" t="s">
        <v>53</v>
      </c>
      <c r="C18" s="22" t="s">
        <v>54</v>
      </c>
      <c r="D18" s="23" t="s">
        <v>14</v>
      </c>
      <c r="E18" s="24" t="s">
        <v>15</v>
      </c>
      <c r="F18" s="25" t="str">
        <f t="shared" si="1"/>
        <v>Desclassificado</v>
      </c>
      <c r="G18" s="22" t="s">
        <v>55</v>
      </c>
      <c r="H18" s="26"/>
      <c r="I18" s="24" t="s">
        <v>15</v>
      </c>
      <c r="J18" s="25" t="str">
        <f t="shared" si="2"/>
        <v>Desclassificado</v>
      </c>
      <c r="K18" s="27"/>
      <c r="L18" s="28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>
      <c r="A19" s="28"/>
      <c r="B19" s="21" t="s">
        <v>56</v>
      </c>
      <c r="C19" s="22" t="s">
        <v>57</v>
      </c>
      <c r="D19" s="23" t="s">
        <v>14</v>
      </c>
      <c r="E19" s="24" t="s">
        <v>15</v>
      </c>
      <c r="F19" s="25" t="str">
        <f t="shared" si="1"/>
        <v>Desclassificado</v>
      </c>
      <c r="G19" s="22" t="s">
        <v>58</v>
      </c>
      <c r="H19" s="26"/>
      <c r="I19" s="24" t="s">
        <v>15</v>
      </c>
      <c r="J19" s="25" t="str">
        <f t="shared" si="2"/>
        <v>Desclassificado</v>
      </c>
      <c r="K19" s="27"/>
      <c r="L19" s="28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>
      <c r="A20" s="28"/>
      <c r="B20" s="21" t="s">
        <v>59</v>
      </c>
      <c r="C20" s="22" t="s">
        <v>60</v>
      </c>
      <c r="D20" s="23" t="s">
        <v>14</v>
      </c>
      <c r="E20" s="24" t="s">
        <v>15</v>
      </c>
      <c r="F20" s="25" t="str">
        <f t="shared" si="1"/>
        <v>Desclassificado</v>
      </c>
      <c r="G20" s="22" t="s">
        <v>61</v>
      </c>
      <c r="H20" s="29"/>
      <c r="I20" s="24" t="s">
        <v>15</v>
      </c>
      <c r="J20" s="25" t="str">
        <f t="shared" si="2"/>
        <v>Desclassificado</v>
      </c>
      <c r="K20" s="27"/>
      <c r="L20" s="28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>
      <c r="A21" s="28"/>
      <c r="B21" s="21" t="s">
        <v>62</v>
      </c>
      <c r="C21" s="22" t="s">
        <v>63</v>
      </c>
      <c r="D21" s="23" t="s">
        <v>14</v>
      </c>
      <c r="E21" s="24" t="s">
        <v>15</v>
      </c>
      <c r="F21" s="25" t="str">
        <f t="shared" si="1"/>
        <v>Desclassificado</v>
      </c>
      <c r="G21" s="22" t="s">
        <v>64</v>
      </c>
      <c r="H21" s="26"/>
      <c r="I21" s="24" t="s">
        <v>15</v>
      </c>
      <c r="J21" s="25" t="str">
        <f t="shared" si="2"/>
        <v>Desclassificado</v>
      </c>
      <c r="K21" s="27"/>
      <c r="L21" s="28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>
      <c r="A22" s="28"/>
      <c r="B22" s="21" t="s">
        <v>65</v>
      </c>
      <c r="C22" s="22" t="s">
        <v>66</v>
      </c>
      <c r="D22" s="31" t="s">
        <v>67</v>
      </c>
      <c r="E22" s="32" t="s">
        <v>15</v>
      </c>
      <c r="F22" s="33">
        <f t="shared" ref="F22:F25" si="3">IF(E22="Sim",1,0)</f>
        <v>0</v>
      </c>
      <c r="G22" s="22" t="s">
        <v>68</v>
      </c>
      <c r="H22" s="26"/>
      <c r="I22" s="34" t="s">
        <v>69</v>
      </c>
      <c r="J22" s="33">
        <f t="shared" ref="J22:J25" si="4">IF(I22="Sim",1,0)</f>
        <v>1</v>
      </c>
      <c r="K22" s="27"/>
      <c r="L22" s="28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>
      <c r="A23" s="28"/>
      <c r="B23" s="21" t="s">
        <v>70</v>
      </c>
      <c r="C23" s="22" t="s">
        <v>71</v>
      </c>
      <c r="D23" s="31" t="s">
        <v>67</v>
      </c>
      <c r="E23" s="32" t="s">
        <v>15</v>
      </c>
      <c r="F23" s="33">
        <f t="shared" si="3"/>
        <v>0</v>
      </c>
      <c r="G23" s="22" t="s">
        <v>72</v>
      </c>
      <c r="H23" s="26"/>
      <c r="I23" s="34" t="s">
        <v>69</v>
      </c>
      <c r="J23" s="33">
        <f t="shared" si="4"/>
        <v>1</v>
      </c>
      <c r="K23" s="27"/>
      <c r="L23" s="28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>
      <c r="A24" s="28"/>
      <c r="B24" s="21" t="s">
        <v>73</v>
      </c>
      <c r="C24" s="22" t="s">
        <v>74</v>
      </c>
      <c r="D24" s="31" t="s">
        <v>67</v>
      </c>
      <c r="E24" s="32" t="s">
        <v>15</v>
      </c>
      <c r="F24" s="33">
        <f t="shared" si="3"/>
        <v>0</v>
      </c>
      <c r="G24" s="22" t="s">
        <v>75</v>
      </c>
      <c r="H24" s="26"/>
      <c r="I24" s="34" t="s">
        <v>69</v>
      </c>
      <c r="J24" s="33">
        <f t="shared" si="4"/>
        <v>1</v>
      </c>
      <c r="K24" s="27"/>
      <c r="L24" s="28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>
      <c r="A25" s="28"/>
      <c r="B25" s="21" t="s">
        <v>76</v>
      </c>
      <c r="C25" s="22" t="s">
        <v>77</v>
      </c>
      <c r="D25" s="31" t="s">
        <v>67</v>
      </c>
      <c r="E25" s="32" t="s">
        <v>15</v>
      </c>
      <c r="F25" s="33">
        <f t="shared" si="3"/>
        <v>0</v>
      </c>
      <c r="G25" s="22" t="s">
        <v>78</v>
      </c>
      <c r="H25" s="29"/>
      <c r="I25" s="34" t="s">
        <v>69</v>
      </c>
      <c r="J25" s="33">
        <f t="shared" si="4"/>
        <v>1</v>
      </c>
      <c r="K25" s="27"/>
      <c r="L25" s="28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>
      <c r="A26" s="28"/>
      <c r="B26" s="21" t="s">
        <v>79</v>
      </c>
      <c r="C26" s="22" t="s">
        <v>80</v>
      </c>
      <c r="D26" s="35" t="s">
        <v>81</v>
      </c>
      <c r="E26" s="34" t="s">
        <v>15</v>
      </c>
      <c r="F26" s="36">
        <f t="shared" ref="F26:F31" si="5">IF(E26="Sim",3,0)</f>
        <v>0</v>
      </c>
      <c r="G26" s="22" t="s">
        <v>82</v>
      </c>
      <c r="H26" s="26"/>
      <c r="I26" s="34" t="s">
        <v>69</v>
      </c>
      <c r="J26" s="36">
        <f t="shared" ref="J26:J31" si="6">IF(I26="Sim",3,0)</f>
        <v>3</v>
      </c>
      <c r="K26" s="27"/>
      <c r="L26" s="28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>
      <c r="A27" s="28"/>
      <c r="B27" s="21" t="s">
        <v>83</v>
      </c>
      <c r="C27" s="22" t="s">
        <v>84</v>
      </c>
      <c r="D27" s="35" t="s">
        <v>81</v>
      </c>
      <c r="E27" s="34" t="s">
        <v>15</v>
      </c>
      <c r="F27" s="36">
        <f t="shared" si="5"/>
        <v>0</v>
      </c>
      <c r="G27" s="22" t="s">
        <v>85</v>
      </c>
      <c r="H27" s="26"/>
      <c r="I27" s="34" t="s">
        <v>69</v>
      </c>
      <c r="J27" s="36">
        <f t="shared" si="6"/>
        <v>3</v>
      </c>
      <c r="K27" s="27"/>
      <c r="L27" s="28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>
      <c r="A28" s="5"/>
      <c r="B28" s="21" t="s">
        <v>86</v>
      </c>
      <c r="C28" s="22" t="s">
        <v>87</v>
      </c>
      <c r="D28" s="35" t="s">
        <v>81</v>
      </c>
      <c r="E28" s="34" t="s">
        <v>15</v>
      </c>
      <c r="F28" s="36">
        <f t="shared" si="5"/>
        <v>0</v>
      </c>
      <c r="G28" s="22" t="s">
        <v>88</v>
      </c>
      <c r="H28" s="26"/>
      <c r="I28" s="34" t="s">
        <v>69</v>
      </c>
      <c r="J28" s="36">
        <f t="shared" si="6"/>
        <v>3</v>
      </c>
      <c r="K28" s="37"/>
      <c r="L28" s="16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5"/>
      <c r="B29" s="21" t="s">
        <v>89</v>
      </c>
      <c r="C29" s="22" t="s">
        <v>90</v>
      </c>
      <c r="D29" s="35" t="s">
        <v>81</v>
      </c>
      <c r="E29" s="34" t="s">
        <v>15</v>
      </c>
      <c r="F29" s="36">
        <f t="shared" si="5"/>
        <v>0</v>
      </c>
      <c r="G29" s="22" t="s">
        <v>91</v>
      </c>
      <c r="H29" s="26"/>
      <c r="I29" s="34" t="s">
        <v>69</v>
      </c>
      <c r="J29" s="36">
        <f t="shared" si="6"/>
        <v>3</v>
      </c>
      <c r="K29" s="38"/>
      <c r="L29" s="16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2.5" customHeight="1">
      <c r="A30" s="5"/>
      <c r="B30" s="21" t="s">
        <v>92</v>
      </c>
      <c r="C30" s="22" t="s">
        <v>93</v>
      </c>
      <c r="D30" s="35" t="s">
        <v>81</v>
      </c>
      <c r="E30" s="34" t="s">
        <v>15</v>
      </c>
      <c r="F30" s="36">
        <f t="shared" si="5"/>
        <v>0</v>
      </c>
      <c r="G30" s="22" t="s">
        <v>94</v>
      </c>
      <c r="H30" s="26"/>
      <c r="I30" s="34" t="s">
        <v>69</v>
      </c>
      <c r="J30" s="36">
        <f t="shared" si="6"/>
        <v>3</v>
      </c>
      <c r="K30" s="38"/>
      <c r="L30" s="16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11"/>
      <c r="B31" s="21" t="s">
        <v>95</v>
      </c>
      <c r="C31" s="22" t="s">
        <v>96</v>
      </c>
      <c r="D31" s="35" t="s">
        <v>81</v>
      </c>
      <c r="E31" s="34" t="s">
        <v>15</v>
      </c>
      <c r="F31" s="36">
        <f t="shared" si="5"/>
        <v>0</v>
      </c>
      <c r="G31" s="22" t="s">
        <v>97</v>
      </c>
      <c r="H31" s="26"/>
      <c r="I31" s="34" t="s">
        <v>69</v>
      </c>
      <c r="J31" s="36">
        <f t="shared" si="6"/>
        <v>3</v>
      </c>
      <c r="K31" s="27"/>
      <c r="L31" s="1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11"/>
      <c r="B32" s="21" t="s">
        <v>98</v>
      </c>
      <c r="C32" s="22" t="s">
        <v>99</v>
      </c>
      <c r="D32" s="39" t="s">
        <v>100</v>
      </c>
      <c r="E32" s="32" t="s">
        <v>15</v>
      </c>
      <c r="F32" s="33">
        <f>IF(E32="Sim",5,0)</f>
        <v>0</v>
      </c>
      <c r="G32" s="22" t="s">
        <v>101</v>
      </c>
      <c r="H32" s="26"/>
      <c r="I32" s="34" t="s">
        <v>69</v>
      </c>
      <c r="J32" s="33">
        <f>IF(I32="Sim",5,0)</f>
        <v>5</v>
      </c>
      <c r="K32" s="27"/>
      <c r="L32" s="16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11"/>
      <c r="B33" s="17" t="s">
        <v>102</v>
      </c>
      <c r="C33" s="40" t="s">
        <v>103</v>
      </c>
      <c r="D33" s="19"/>
      <c r="E33" s="19"/>
      <c r="F33" s="19"/>
      <c r="G33" s="19"/>
      <c r="H33" s="19"/>
      <c r="I33" s="19"/>
      <c r="J33" s="19"/>
      <c r="K33" s="20"/>
      <c r="L33" s="1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11"/>
      <c r="B34" s="21" t="s">
        <v>104</v>
      </c>
      <c r="C34" s="22" t="s">
        <v>105</v>
      </c>
      <c r="D34" s="23" t="s">
        <v>14</v>
      </c>
      <c r="E34" s="24" t="s">
        <v>15</v>
      </c>
      <c r="F34" s="25" t="str">
        <f t="shared" ref="F34:F35" si="7">IF(E34="Sim","Classificado","Desclassificado")</f>
        <v>Desclassificado</v>
      </c>
      <c r="G34" s="22" t="s">
        <v>106</v>
      </c>
      <c r="H34" s="26"/>
      <c r="I34" s="24" t="s">
        <v>15</v>
      </c>
      <c r="J34" s="25" t="str">
        <f t="shared" ref="J34:J35" si="8">IF(I34="Sim","Classificado","Desclassificado")</f>
        <v>Desclassificado</v>
      </c>
      <c r="K34" s="27"/>
      <c r="L34" s="16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11"/>
      <c r="B35" s="21" t="s">
        <v>107</v>
      </c>
      <c r="C35" s="22" t="s">
        <v>108</v>
      </c>
      <c r="D35" s="23" t="s">
        <v>14</v>
      </c>
      <c r="E35" s="24" t="s">
        <v>15</v>
      </c>
      <c r="F35" s="25" t="str">
        <f t="shared" si="7"/>
        <v>Desclassificado</v>
      </c>
      <c r="G35" s="22" t="s">
        <v>109</v>
      </c>
      <c r="H35" s="26"/>
      <c r="I35" s="24" t="s">
        <v>15</v>
      </c>
      <c r="J35" s="25" t="str">
        <f t="shared" si="8"/>
        <v>Desclassificado</v>
      </c>
      <c r="K35" s="27"/>
      <c r="L35" s="16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11"/>
      <c r="B36" s="21" t="s">
        <v>110</v>
      </c>
      <c r="C36" s="22" t="s">
        <v>111</v>
      </c>
      <c r="D36" s="31" t="s">
        <v>67</v>
      </c>
      <c r="E36" s="32" t="s">
        <v>15</v>
      </c>
      <c r="F36" s="33">
        <f>IF(E36="Sim",1,0)</f>
        <v>0</v>
      </c>
      <c r="G36" s="22" t="s">
        <v>112</v>
      </c>
      <c r="H36" s="29"/>
      <c r="I36" s="34" t="s">
        <v>69</v>
      </c>
      <c r="J36" s="33">
        <f>IF(I36="Sim",1,0)</f>
        <v>1</v>
      </c>
      <c r="K36" s="27"/>
      <c r="L36" s="16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11"/>
      <c r="B37" s="17" t="s">
        <v>113</v>
      </c>
      <c r="C37" s="40" t="s">
        <v>114</v>
      </c>
      <c r="D37" s="19"/>
      <c r="E37" s="19"/>
      <c r="F37" s="19"/>
      <c r="G37" s="19"/>
      <c r="H37" s="19"/>
      <c r="I37" s="19"/>
      <c r="J37" s="19"/>
      <c r="K37" s="20"/>
      <c r="L37" s="16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11"/>
      <c r="B38" s="21" t="s">
        <v>115</v>
      </c>
      <c r="C38" s="22" t="s">
        <v>116</v>
      </c>
      <c r="D38" s="23" t="s">
        <v>14</v>
      </c>
      <c r="E38" s="24" t="s">
        <v>15</v>
      </c>
      <c r="F38" s="25" t="str">
        <f t="shared" ref="F38:F39" si="9">IF(E38="Sim","Classificado","Desclassificado")</f>
        <v>Desclassificado</v>
      </c>
      <c r="G38" s="22" t="s">
        <v>117</v>
      </c>
      <c r="H38" s="26"/>
      <c r="I38" s="24" t="s">
        <v>15</v>
      </c>
      <c r="J38" s="25" t="str">
        <f t="shared" ref="J38:J39" si="10">IF(I38="Sim","Classificado","Desclassificado")</f>
        <v>Desclassificado</v>
      </c>
      <c r="K38" s="27"/>
      <c r="L38" s="16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11"/>
      <c r="B39" s="21" t="s">
        <v>118</v>
      </c>
      <c r="C39" s="22" t="s">
        <v>119</v>
      </c>
      <c r="D39" s="23" t="s">
        <v>14</v>
      </c>
      <c r="E39" s="24" t="s">
        <v>15</v>
      </c>
      <c r="F39" s="25" t="str">
        <f t="shared" si="9"/>
        <v>Desclassificado</v>
      </c>
      <c r="G39" s="22" t="s">
        <v>120</v>
      </c>
      <c r="H39" s="26"/>
      <c r="I39" s="24" t="s">
        <v>15</v>
      </c>
      <c r="J39" s="25" t="str">
        <f t="shared" si="10"/>
        <v>Desclassificado</v>
      </c>
      <c r="K39" s="27"/>
      <c r="L39" s="16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11"/>
      <c r="B40" s="21" t="s">
        <v>121</v>
      </c>
      <c r="C40" s="22" t="s">
        <v>122</v>
      </c>
      <c r="D40" s="39" t="s">
        <v>100</v>
      </c>
      <c r="E40" s="32" t="s">
        <v>15</v>
      </c>
      <c r="F40" s="33">
        <f>IF(E40="Sim",5,0)</f>
        <v>0</v>
      </c>
      <c r="G40" s="22" t="s">
        <v>123</v>
      </c>
      <c r="H40" s="26"/>
      <c r="I40" s="34" t="s">
        <v>69</v>
      </c>
      <c r="J40" s="33">
        <f>IF(I40="Sim",5,0)</f>
        <v>5</v>
      </c>
      <c r="K40" s="27"/>
      <c r="L40" s="16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11"/>
      <c r="B41" s="17" t="s">
        <v>124</v>
      </c>
      <c r="C41" s="40" t="s">
        <v>125</v>
      </c>
      <c r="D41" s="19"/>
      <c r="E41" s="19"/>
      <c r="F41" s="19"/>
      <c r="G41" s="19"/>
      <c r="H41" s="19"/>
      <c r="I41" s="19"/>
      <c r="J41" s="19"/>
      <c r="K41" s="20"/>
      <c r="L41" s="16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11"/>
      <c r="B42" s="21" t="s">
        <v>126</v>
      </c>
      <c r="C42" s="22" t="s">
        <v>127</v>
      </c>
      <c r="D42" s="23" t="s">
        <v>14</v>
      </c>
      <c r="E42" s="24" t="s">
        <v>15</v>
      </c>
      <c r="F42" s="25" t="str">
        <f t="shared" ref="F42:F45" si="11">IF(E42="Sim","Classificado","Desclassificado")</f>
        <v>Desclassificado</v>
      </c>
      <c r="G42" s="22" t="s">
        <v>128</v>
      </c>
      <c r="H42" s="26"/>
      <c r="I42" s="24" t="s">
        <v>15</v>
      </c>
      <c r="J42" s="25" t="str">
        <f t="shared" ref="J42:J45" si="12">IF(I42="Sim","Classificado","Desclassificado")</f>
        <v>Desclassificado</v>
      </c>
      <c r="K42" s="27"/>
      <c r="L42" s="16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11"/>
      <c r="B43" s="21" t="s">
        <v>129</v>
      </c>
      <c r="C43" s="22" t="s">
        <v>130</v>
      </c>
      <c r="D43" s="23" t="s">
        <v>14</v>
      </c>
      <c r="E43" s="24" t="s">
        <v>15</v>
      </c>
      <c r="F43" s="25" t="str">
        <f t="shared" si="11"/>
        <v>Desclassificado</v>
      </c>
      <c r="G43" s="41" t="s">
        <v>131</v>
      </c>
      <c r="H43" s="26"/>
      <c r="I43" s="24" t="s">
        <v>15</v>
      </c>
      <c r="J43" s="25" t="str">
        <f t="shared" si="12"/>
        <v>Desclassificado</v>
      </c>
      <c r="K43" s="27"/>
      <c r="L43" s="16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11"/>
      <c r="B44" s="21" t="s">
        <v>132</v>
      </c>
      <c r="C44" s="22" t="s">
        <v>133</v>
      </c>
      <c r="D44" s="23" t="s">
        <v>14</v>
      </c>
      <c r="E44" s="24" t="s">
        <v>15</v>
      </c>
      <c r="F44" s="25" t="str">
        <f t="shared" si="11"/>
        <v>Desclassificado</v>
      </c>
      <c r="G44" s="22" t="s">
        <v>134</v>
      </c>
      <c r="H44" s="26"/>
      <c r="I44" s="24" t="s">
        <v>15</v>
      </c>
      <c r="J44" s="25" t="str">
        <f t="shared" si="12"/>
        <v>Desclassificado</v>
      </c>
      <c r="K44" s="27"/>
      <c r="L44" s="16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11"/>
      <c r="B45" s="21" t="s">
        <v>135</v>
      </c>
      <c r="C45" s="22" t="s">
        <v>136</v>
      </c>
      <c r="D45" s="23" t="s">
        <v>14</v>
      </c>
      <c r="E45" s="24" t="s">
        <v>15</v>
      </c>
      <c r="F45" s="25" t="str">
        <f t="shared" si="11"/>
        <v>Desclassificado</v>
      </c>
      <c r="G45" s="22" t="s">
        <v>137</v>
      </c>
      <c r="H45" s="26"/>
      <c r="I45" s="24" t="s">
        <v>15</v>
      </c>
      <c r="J45" s="25" t="str">
        <f t="shared" si="12"/>
        <v>Desclassificado</v>
      </c>
      <c r="K45" s="27"/>
      <c r="L45" s="16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11"/>
      <c r="B46" s="21" t="s">
        <v>138</v>
      </c>
      <c r="C46" s="22" t="s">
        <v>139</v>
      </c>
      <c r="D46" s="39" t="s">
        <v>100</v>
      </c>
      <c r="E46" s="32" t="s">
        <v>15</v>
      </c>
      <c r="F46" s="33">
        <f t="shared" ref="F46:F47" si="13">IF(E46="Sim",5,0)</f>
        <v>0</v>
      </c>
      <c r="G46" s="22" t="s">
        <v>140</v>
      </c>
      <c r="H46" s="26"/>
      <c r="I46" s="34" t="s">
        <v>69</v>
      </c>
      <c r="J46" s="33">
        <f t="shared" ref="J46:J47" si="14">IF(I46="Sim",5,0)</f>
        <v>5</v>
      </c>
      <c r="K46" s="27"/>
      <c r="L46" s="16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11"/>
      <c r="B47" s="21" t="s">
        <v>141</v>
      </c>
      <c r="C47" s="22" t="s">
        <v>142</v>
      </c>
      <c r="D47" s="39" t="s">
        <v>100</v>
      </c>
      <c r="E47" s="32" t="s">
        <v>15</v>
      </c>
      <c r="F47" s="33">
        <f t="shared" si="13"/>
        <v>0</v>
      </c>
      <c r="G47" s="22" t="s">
        <v>143</v>
      </c>
      <c r="H47" s="26"/>
      <c r="I47" s="34" t="s">
        <v>69</v>
      </c>
      <c r="J47" s="33">
        <f t="shared" si="14"/>
        <v>5</v>
      </c>
      <c r="K47" s="27"/>
      <c r="L47" s="16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11"/>
      <c r="B48" s="17" t="s">
        <v>144</v>
      </c>
      <c r="C48" s="40" t="s">
        <v>145</v>
      </c>
      <c r="D48" s="19"/>
      <c r="E48" s="19"/>
      <c r="F48" s="19"/>
      <c r="G48" s="19"/>
      <c r="H48" s="19"/>
      <c r="I48" s="19"/>
      <c r="J48" s="19"/>
      <c r="K48" s="20"/>
      <c r="L48" s="16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11"/>
      <c r="B49" s="21" t="s">
        <v>146</v>
      </c>
      <c r="C49" s="22" t="s">
        <v>147</v>
      </c>
      <c r="D49" s="23" t="s">
        <v>14</v>
      </c>
      <c r="E49" s="24" t="s">
        <v>15</v>
      </c>
      <c r="F49" s="25" t="str">
        <f t="shared" ref="F49:F60" si="15">IF(E49="Sim","Classificado","Desclassificado")</f>
        <v>Desclassificado</v>
      </c>
      <c r="G49" s="22" t="s">
        <v>148</v>
      </c>
      <c r="H49" s="26"/>
      <c r="I49" s="24" t="s">
        <v>15</v>
      </c>
      <c r="J49" s="25" t="str">
        <f t="shared" ref="J49:J60" si="16">IF(I49="Sim","Classificado","Desclassificado")</f>
        <v>Desclassificado</v>
      </c>
      <c r="K49" s="27"/>
      <c r="L49" s="16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11"/>
      <c r="B50" s="21" t="s">
        <v>149</v>
      </c>
      <c r="C50" s="22" t="s">
        <v>150</v>
      </c>
      <c r="D50" s="23" t="s">
        <v>14</v>
      </c>
      <c r="E50" s="24" t="s">
        <v>15</v>
      </c>
      <c r="F50" s="25" t="str">
        <f t="shared" si="15"/>
        <v>Desclassificado</v>
      </c>
      <c r="G50" s="22" t="s">
        <v>151</v>
      </c>
      <c r="H50" s="26"/>
      <c r="I50" s="24" t="s">
        <v>15</v>
      </c>
      <c r="J50" s="25" t="str">
        <f t="shared" si="16"/>
        <v>Desclassificado</v>
      </c>
      <c r="K50" s="42"/>
      <c r="L50" s="16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11"/>
      <c r="B51" s="21" t="s">
        <v>152</v>
      </c>
      <c r="C51" s="22" t="s">
        <v>153</v>
      </c>
      <c r="D51" s="23" t="s">
        <v>14</v>
      </c>
      <c r="E51" s="24" t="s">
        <v>15</v>
      </c>
      <c r="F51" s="25" t="str">
        <f t="shared" si="15"/>
        <v>Desclassificado</v>
      </c>
      <c r="G51" s="22" t="s">
        <v>154</v>
      </c>
      <c r="H51" s="26"/>
      <c r="I51" s="24" t="s">
        <v>15</v>
      </c>
      <c r="J51" s="25" t="str">
        <f t="shared" si="16"/>
        <v>Desclassificado</v>
      </c>
      <c r="K51" s="43"/>
      <c r="L51" s="16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11"/>
      <c r="B52" s="21" t="s">
        <v>155</v>
      </c>
      <c r="C52" s="22" t="s">
        <v>156</v>
      </c>
      <c r="D52" s="23" t="s">
        <v>14</v>
      </c>
      <c r="E52" s="24" t="s">
        <v>15</v>
      </c>
      <c r="F52" s="25" t="str">
        <f t="shared" si="15"/>
        <v>Desclassificado</v>
      </c>
      <c r="G52" s="22" t="s">
        <v>157</v>
      </c>
      <c r="H52" s="26"/>
      <c r="I52" s="24" t="s">
        <v>15</v>
      </c>
      <c r="J52" s="25" t="str">
        <f t="shared" si="16"/>
        <v>Desclassificado</v>
      </c>
      <c r="K52" s="27"/>
      <c r="L52" s="1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11"/>
      <c r="B53" s="21" t="s">
        <v>158</v>
      </c>
      <c r="C53" s="22" t="s">
        <v>159</v>
      </c>
      <c r="D53" s="23" t="s">
        <v>14</v>
      </c>
      <c r="E53" s="24" t="s">
        <v>15</v>
      </c>
      <c r="F53" s="25" t="str">
        <f t="shared" si="15"/>
        <v>Desclassificado</v>
      </c>
      <c r="G53" s="22" t="s">
        <v>160</v>
      </c>
      <c r="H53" s="26"/>
      <c r="I53" s="24" t="s">
        <v>15</v>
      </c>
      <c r="J53" s="25" t="str">
        <f t="shared" si="16"/>
        <v>Desclassificado</v>
      </c>
      <c r="K53" s="27"/>
      <c r="L53" s="16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11"/>
      <c r="B54" s="21" t="s">
        <v>161</v>
      </c>
      <c r="C54" s="22" t="s">
        <v>162</v>
      </c>
      <c r="D54" s="23" t="s">
        <v>14</v>
      </c>
      <c r="E54" s="24" t="s">
        <v>15</v>
      </c>
      <c r="F54" s="25" t="str">
        <f t="shared" si="15"/>
        <v>Desclassificado</v>
      </c>
      <c r="G54" s="22" t="s">
        <v>163</v>
      </c>
      <c r="H54" s="26"/>
      <c r="I54" s="24" t="s">
        <v>15</v>
      </c>
      <c r="J54" s="25" t="str">
        <f t="shared" si="16"/>
        <v>Desclassificado</v>
      </c>
      <c r="K54" s="27"/>
      <c r="L54" s="16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11"/>
      <c r="B55" s="21" t="s">
        <v>164</v>
      </c>
      <c r="C55" s="22" t="s">
        <v>165</v>
      </c>
      <c r="D55" s="23" t="s">
        <v>14</v>
      </c>
      <c r="E55" s="24" t="s">
        <v>15</v>
      </c>
      <c r="F55" s="25" t="str">
        <f t="shared" si="15"/>
        <v>Desclassificado</v>
      </c>
      <c r="G55" s="22" t="s">
        <v>166</v>
      </c>
      <c r="H55" s="26"/>
      <c r="I55" s="24" t="s">
        <v>15</v>
      </c>
      <c r="J55" s="25" t="str">
        <f t="shared" si="16"/>
        <v>Desclassificado</v>
      </c>
      <c r="K55" s="44"/>
      <c r="L55" s="16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11"/>
      <c r="B56" s="21" t="s">
        <v>167</v>
      </c>
      <c r="C56" s="22" t="s">
        <v>168</v>
      </c>
      <c r="D56" s="23" t="s">
        <v>14</v>
      </c>
      <c r="E56" s="24" t="s">
        <v>15</v>
      </c>
      <c r="F56" s="25" t="str">
        <f t="shared" si="15"/>
        <v>Desclassificado</v>
      </c>
      <c r="G56" s="22" t="s">
        <v>169</v>
      </c>
      <c r="H56" s="26"/>
      <c r="I56" s="24" t="s">
        <v>15</v>
      </c>
      <c r="J56" s="25" t="str">
        <f t="shared" si="16"/>
        <v>Desclassificado</v>
      </c>
      <c r="K56" s="27"/>
      <c r="L56" s="1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11"/>
      <c r="B57" s="21" t="s">
        <v>170</v>
      </c>
      <c r="C57" s="22" t="s">
        <v>171</v>
      </c>
      <c r="D57" s="23" t="s">
        <v>14</v>
      </c>
      <c r="E57" s="24" t="s">
        <v>15</v>
      </c>
      <c r="F57" s="25" t="str">
        <f t="shared" si="15"/>
        <v>Desclassificado</v>
      </c>
      <c r="G57" s="22" t="s">
        <v>172</v>
      </c>
      <c r="H57" s="26"/>
      <c r="I57" s="24" t="s">
        <v>15</v>
      </c>
      <c r="J57" s="25" t="str">
        <f t="shared" si="16"/>
        <v>Desclassificado</v>
      </c>
      <c r="K57" s="27"/>
      <c r="L57" s="1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11"/>
      <c r="B58" s="21" t="s">
        <v>173</v>
      </c>
      <c r="C58" s="22" t="s">
        <v>174</v>
      </c>
      <c r="D58" s="23" t="s">
        <v>14</v>
      </c>
      <c r="E58" s="24" t="s">
        <v>15</v>
      </c>
      <c r="F58" s="25" t="str">
        <f t="shared" si="15"/>
        <v>Desclassificado</v>
      </c>
      <c r="G58" s="22" t="s">
        <v>175</v>
      </c>
      <c r="H58" s="26"/>
      <c r="I58" s="24" t="s">
        <v>15</v>
      </c>
      <c r="J58" s="25" t="str">
        <f t="shared" si="16"/>
        <v>Desclassificado</v>
      </c>
      <c r="K58" s="27"/>
      <c r="L58" s="16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11"/>
      <c r="B59" s="21" t="s">
        <v>176</v>
      </c>
      <c r="C59" s="22" t="s">
        <v>177</v>
      </c>
      <c r="D59" s="23" t="s">
        <v>14</v>
      </c>
      <c r="E59" s="24" t="s">
        <v>15</v>
      </c>
      <c r="F59" s="25" t="str">
        <f t="shared" si="15"/>
        <v>Desclassificado</v>
      </c>
      <c r="G59" s="22" t="s">
        <v>178</v>
      </c>
      <c r="H59" s="26"/>
      <c r="I59" s="24" t="s">
        <v>15</v>
      </c>
      <c r="J59" s="25" t="str">
        <f t="shared" si="16"/>
        <v>Desclassificado</v>
      </c>
      <c r="K59" s="27"/>
      <c r="L59" s="16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11"/>
      <c r="B60" s="21" t="s">
        <v>179</v>
      </c>
      <c r="C60" s="22" t="s">
        <v>180</v>
      </c>
      <c r="D60" s="23" t="s">
        <v>14</v>
      </c>
      <c r="E60" s="24" t="s">
        <v>15</v>
      </c>
      <c r="F60" s="25" t="str">
        <f t="shared" si="15"/>
        <v>Desclassificado</v>
      </c>
      <c r="G60" s="22" t="s">
        <v>181</v>
      </c>
      <c r="H60" s="26"/>
      <c r="I60" s="24" t="s">
        <v>15</v>
      </c>
      <c r="J60" s="25" t="str">
        <f t="shared" si="16"/>
        <v>Desclassificado</v>
      </c>
      <c r="K60" s="27"/>
      <c r="L60" s="16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11"/>
      <c r="B61" s="21" t="s">
        <v>182</v>
      </c>
      <c r="C61" s="22" t="s">
        <v>183</v>
      </c>
      <c r="D61" s="35" t="s">
        <v>81</v>
      </c>
      <c r="E61" s="34" t="s">
        <v>15</v>
      </c>
      <c r="F61" s="36">
        <f>IF(E61="Sim",3,0)</f>
        <v>0</v>
      </c>
      <c r="G61" s="22" t="s">
        <v>184</v>
      </c>
      <c r="H61" s="26"/>
      <c r="I61" s="34" t="s">
        <v>69</v>
      </c>
      <c r="J61" s="36">
        <f>IF(I61="Sim",3,0)</f>
        <v>3</v>
      </c>
      <c r="K61" s="27"/>
      <c r="L61" s="16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11"/>
      <c r="B62" s="21" t="s">
        <v>185</v>
      </c>
      <c r="C62" s="22" t="s">
        <v>186</v>
      </c>
      <c r="D62" s="39" t="s">
        <v>100</v>
      </c>
      <c r="E62" s="32" t="s">
        <v>15</v>
      </c>
      <c r="F62" s="33">
        <f t="shared" ref="F62:F64" si="17">IF(E62="Sim",5,0)</f>
        <v>0</v>
      </c>
      <c r="G62" s="22" t="s">
        <v>187</v>
      </c>
      <c r="H62" s="26"/>
      <c r="I62" s="34" t="s">
        <v>69</v>
      </c>
      <c r="J62" s="33">
        <f t="shared" ref="J62:J64" si="18">IF(I62="Sim",5,0)</f>
        <v>5</v>
      </c>
      <c r="K62" s="27"/>
      <c r="L62" s="16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11"/>
      <c r="B63" s="21" t="s">
        <v>188</v>
      </c>
      <c r="C63" s="22" t="s">
        <v>189</v>
      </c>
      <c r="D63" s="39" t="s">
        <v>100</v>
      </c>
      <c r="E63" s="32" t="s">
        <v>15</v>
      </c>
      <c r="F63" s="33">
        <f t="shared" si="17"/>
        <v>0</v>
      </c>
      <c r="G63" s="22" t="s">
        <v>190</v>
      </c>
      <c r="H63" s="26"/>
      <c r="I63" s="34" t="s">
        <v>69</v>
      </c>
      <c r="J63" s="33">
        <f t="shared" si="18"/>
        <v>5</v>
      </c>
      <c r="K63" s="27"/>
      <c r="L63" s="16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11"/>
      <c r="B64" s="21" t="s">
        <v>191</v>
      </c>
      <c r="C64" s="22" t="s">
        <v>192</v>
      </c>
      <c r="D64" s="39" t="s">
        <v>100</v>
      </c>
      <c r="E64" s="32" t="s">
        <v>15</v>
      </c>
      <c r="F64" s="33">
        <f t="shared" si="17"/>
        <v>0</v>
      </c>
      <c r="G64" s="22" t="s">
        <v>193</v>
      </c>
      <c r="H64" s="26"/>
      <c r="I64" s="34" t="s">
        <v>69</v>
      </c>
      <c r="J64" s="33">
        <f t="shared" si="18"/>
        <v>5</v>
      </c>
      <c r="K64" s="27"/>
      <c r="L64" s="16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11"/>
      <c r="B65" s="17" t="s">
        <v>194</v>
      </c>
      <c r="C65" s="40" t="s">
        <v>195</v>
      </c>
      <c r="D65" s="19"/>
      <c r="E65" s="19"/>
      <c r="F65" s="19"/>
      <c r="G65" s="19"/>
      <c r="H65" s="19"/>
      <c r="I65" s="19"/>
      <c r="J65" s="19"/>
      <c r="K65" s="20"/>
      <c r="L65" s="16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11"/>
      <c r="B66" s="21" t="s">
        <v>196</v>
      </c>
      <c r="C66" s="22" t="s">
        <v>197</v>
      </c>
      <c r="D66" s="23" t="s">
        <v>14</v>
      </c>
      <c r="E66" s="24" t="s">
        <v>15</v>
      </c>
      <c r="F66" s="25" t="str">
        <f t="shared" ref="F66:F67" si="19">IF(E66="Sim","Classificado","Desclassificado")</f>
        <v>Desclassificado</v>
      </c>
      <c r="G66" s="22" t="s">
        <v>198</v>
      </c>
      <c r="H66" s="26"/>
      <c r="I66" s="24" t="s">
        <v>15</v>
      </c>
      <c r="J66" s="25" t="str">
        <f t="shared" ref="J66:J67" si="20">IF(I66="Sim","Classificado","Desclassificado")</f>
        <v>Desclassificado</v>
      </c>
      <c r="K66" s="27"/>
      <c r="L66" s="16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11"/>
      <c r="B67" s="21" t="s">
        <v>199</v>
      </c>
      <c r="C67" s="22" t="s">
        <v>200</v>
      </c>
      <c r="D67" s="23" t="s">
        <v>14</v>
      </c>
      <c r="E67" s="24" t="s">
        <v>15</v>
      </c>
      <c r="F67" s="25" t="str">
        <f t="shared" si="19"/>
        <v>Desclassificado</v>
      </c>
      <c r="G67" s="22" t="s">
        <v>201</v>
      </c>
      <c r="H67" s="26"/>
      <c r="I67" s="24" t="s">
        <v>15</v>
      </c>
      <c r="J67" s="25" t="str">
        <f t="shared" si="20"/>
        <v>Desclassificado</v>
      </c>
      <c r="K67" s="27"/>
      <c r="L67" s="16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11"/>
      <c r="B68" s="21" t="s">
        <v>202</v>
      </c>
      <c r="C68" s="22" t="s">
        <v>203</v>
      </c>
      <c r="D68" s="35" t="s">
        <v>81</v>
      </c>
      <c r="E68" s="34" t="s">
        <v>15</v>
      </c>
      <c r="F68" s="36">
        <f>IF(E68="Sim",3,0)</f>
        <v>0</v>
      </c>
      <c r="G68" s="22" t="s">
        <v>204</v>
      </c>
      <c r="H68" s="26"/>
      <c r="I68" s="34" t="s">
        <v>69</v>
      </c>
      <c r="J68" s="36">
        <f>IF(I68="Sim",3,0)</f>
        <v>3</v>
      </c>
      <c r="K68" s="27"/>
      <c r="L68" s="16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11"/>
      <c r="B69" s="21" t="s">
        <v>205</v>
      </c>
      <c r="C69" s="22" t="s">
        <v>206</v>
      </c>
      <c r="D69" s="39" t="s">
        <v>100</v>
      </c>
      <c r="E69" s="32" t="s">
        <v>15</v>
      </c>
      <c r="F69" s="33">
        <f t="shared" ref="F69:F70" si="21">IF(E69="Sim",5,0)</f>
        <v>0</v>
      </c>
      <c r="G69" s="22" t="s">
        <v>207</v>
      </c>
      <c r="H69" s="26"/>
      <c r="I69" s="34" t="s">
        <v>69</v>
      </c>
      <c r="J69" s="33">
        <f t="shared" ref="J69:J70" si="22">IF(I69="Sim",5,0)</f>
        <v>5</v>
      </c>
      <c r="K69" s="27"/>
      <c r="L69" s="16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11"/>
      <c r="B70" s="21" t="s">
        <v>208</v>
      </c>
      <c r="C70" s="22" t="s">
        <v>209</v>
      </c>
      <c r="D70" s="39" t="s">
        <v>100</v>
      </c>
      <c r="E70" s="32" t="s">
        <v>15</v>
      </c>
      <c r="F70" s="33">
        <f t="shared" si="21"/>
        <v>0</v>
      </c>
      <c r="G70" s="22" t="s">
        <v>210</v>
      </c>
      <c r="H70" s="26"/>
      <c r="I70" s="34" t="s">
        <v>69</v>
      </c>
      <c r="J70" s="33">
        <f t="shared" si="22"/>
        <v>5</v>
      </c>
      <c r="K70" s="27"/>
      <c r="L70" s="16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11"/>
      <c r="B71" s="17" t="s">
        <v>211</v>
      </c>
      <c r="C71" s="40" t="s">
        <v>212</v>
      </c>
      <c r="D71" s="19"/>
      <c r="E71" s="19"/>
      <c r="F71" s="19"/>
      <c r="G71" s="19"/>
      <c r="H71" s="19"/>
      <c r="I71" s="19"/>
      <c r="J71" s="19"/>
      <c r="K71" s="20"/>
      <c r="L71" s="16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11"/>
      <c r="B72" s="21" t="s">
        <v>213</v>
      </c>
      <c r="C72" s="22" t="s">
        <v>214</v>
      </c>
      <c r="D72" s="45" t="s">
        <v>14</v>
      </c>
      <c r="E72" s="24" t="s">
        <v>15</v>
      </c>
      <c r="F72" s="25" t="str">
        <f t="shared" ref="F72:F74" si="23">IF(E72="Sim","Classificado","Desclassificado")</f>
        <v>Desclassificado</v>
      </c>
      <c r="G72" s="22" t="s">
        <v>215</v>
      </c>
      <c r="H72" s="26"/>
      <c r="I72" s="24" t="s">
        <v>15</v>
      </c>
      <c r="J72" s="25" t="str">
        <f t="shared" ref="J72:J74" si="24">IF(I72="Sim","Classificado","Desclassificado")</f>
        <v>Desclassificado</v>
      </c>
      <c r="K72" s="27"/>
      <c r="L72" s="16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11"/>
      <c r="B73" s="21" t="s">
        <v>216</v>
      </c>
      <c r="C73" s="22" t="s">
        <v>217</v>
      </c>
      <c r="D73" s="45" t="s">
        <v>14</v>
      </c>
      <c r="E73" s="24" t="s">
        <v>15</v>
      </c>
      <c r="F73" s="25" t="str">
        <f t="shared" si="23"/>
        <v>Desclassificado</v>
      </c>
      <c r="G73" s="22" t="s">
        <v>218</v>
      </c>
      <c r="H73" s="26"/>
      <c r="I73" s="24" t="s">
        <v>15</v>
      </c>
      <c r="J73" s="25" t="str">
        <f t="shared" si="24"/>
        <v>Desclassificado</v>
      </c>
      <c r="K73" s="27"/>
      <c r="L73" s="16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11"/>
      <c r="B74" s="21" t="s">
        <v>219</v>
      </c>
      <c r="C74" s="22" t="s">
        <v>220</v>
      </c>
      <c r="D74" s="45" t="s">
        <v>14</v>
      </c>
      <c r="E74" s="24" t="s">
        <v>15</v>
      </c>
      <c r="F74" s="25" t="str">
        <f t="shared" si="23"/>
        <v>Desclassificado</v>
      </c>
      <c r="G74" s="22" t="s">
        <v>221</v>
      </c>
      <c r="H74" s="26"/>
      <c r="I74" s="24" t="s">
        <v>15</v>
      </c>
      <c r="J74" s="25" t="str">
        <f t="shared" si="24"/>
        <v>Desclassificado</v>
      </c>
      <c r="K74" s="27"/>
      <c r="L74" s="16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11"/>
      <c r="B75" s="21" t="s">
        <v>222</v>
      </c>
      <c r="C75" s="22" t="s">
        <v>223</v>
      </c>
      <c r="D75" s="39" t="s">
        <v>100</v>
      </c>
      <c r="E75" s="32" t="s">
        <v>15</v>
      </c>
      <c r="F75" s="33">
        <f>IF(E75="Sim",5,0)</f>
        <v>0</v>
      </c>
      <c r="G75" s="22" t="s">
        <v>224</v>
      </c>
      <c r="H75" s="26"/>
      <c r="I75" s="34" t="s">
        <v>69</v>
      </c>
      <c r="J75" s="33">
        <f>IF(I75="Sim",5,0)</f>
        <v>5</v>
      </c>
      <c r="K75" s="27"/>
      <c r="L75" s="16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11"/>
      <c r="B76" s="17" t="s">
        <v>225</v>
      </c>
      <c r="C76" s="40" t="s">
        <v>226</v>
      </c>
      <c r="D76" s="19"/>
      <c r="E76" s="19"/>
      <c r="F76" s="19"/>
      <c r="G76" s="19"/>
      <c r="H76" s="19"/>
      <c r="I76" s="19"/>
      <c r="J76" s="19"/>
      <c r="K76" s="20"/>
      <c r="L76" s="16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11"/>
      <c r="B77" s="21" t="s">
        <v>227</v>
      </c>
      <c r="C77" s="22" t="s">
        <v>228</v>
      </c>
      <c r="D77" s="45" t="s">
        <v>14</v>
      </c>
      <c r="E77" s="24" t="s">
        <v>15</v>
      </c>
      <c r="F77" s="25" t="str">
        <f t="shared" ref="F77:F78" si="25">IF(E77="Sim","Classificado","Desclassificado")</f>
        <v>Desclassificado</v>
      </c>
      <c r="G77" s="22" t="s">
        <v>229</v>
      </c>
      <c r="H77" s="26"/>
      <c r="I77" s="24" t="s">
        <v>15</v>
      </c>
      <c r="J77" s="25" t="str">
        <f t="shared" ref="J77:J78" si="26">IF(I77="Sim","Classificado","Desclassificado")</f>
        <v>Desclassificado</v>
      </c>
      <c r="K77" s="27"/>
      <c r="L77" s="16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11"/>
      <c r="B78" s="21" t="s">
        <v>230</v>
      </c>
      <c r="C78" s="22" t="s">
        <v>231</v>
      </c>
      <c r="D78" s="45" t="s">
        <v>14</v>
      </c>
      <c r="E78" s="24" t="s">
        <v>15</v>
      </c>
      <c r="F78" s="25" t="str">
        <f t="shared" si="25"/>
        <v>Desclassificado</v>
      </c>
      <c r="G78" s="22" t="s">
        <v>232</v>
      </c>
      <c r="H78" s="26"/>
      <c r="I78" s="24" t="s">
        <v>15</v>
      </c>
      <c r="J78" s="25" t="str">
        <f t="shared" si="26"/>
        <v>Desclassificado</v>
      </c>
      <c r="K78" s="27"/>
      <c r="L78" s="16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11"/>
      <c r="B79" s="21" t="s">
        <v>233</v>
      </c>
      <c r="C79" s="22" t="s">
        <v>234</v>
      </c>
      <c r="D79" s="46" t="s">
        <v>81</v>
      </c>
      <c r="E79" s="34" t="s">
        <v>15</v>
      </c>
      <c r="F79" s="36">
        <f>IF(E79="Sim",3,0)</f>
        <v>0</v>
      </c>
      <c r="G79" s="22" t="s">
        <v>235</v>
      </c>
      <c r="H79" s="26"/>
      <c r="I79" s="34" t="s">
        <v>69</v>
      </c>
      <c r="J79" s="36">
        <f>IF(I79="Sim",3,0)</f>
        <v>3</v>
      </c>
      <c r="K79" s="27"/>
      <c r="L79" s="16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11"/>
      <c r="B80" s="21" t="s">
        <v>236</v>
      </c>
      <c r="C80" s="22" t="s">
        <v>237</v>
      </c>
      <c r="D80" s="47" t="s">
        <v>100</v>
      </c>
      <c r="E80" s="32" t="s">
        <v>15</v>
      </c>
      <c r="F80" s="33">
        <f t="shared" ref="F80:F83" si="27">IF(E80="Sim",5,0)</f>
        <v>0</v>
      </c>
      <c r="G80" s="22" t="s">
        <v>238</v>
      </c>
      <c r="H80" s="26"/>
      <c r="I80" s="34" t="s">
        <v>69</v>
      </c>
      <c r="J80" s="33">
        <f t="shared" ref="J80:J83" si="28">IF(I80="Sim",5,0)</f>
        <v>5</v>
      </c>
      <c r="K80" s="27"/>
      <c r="L80" s="16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11"/>
      <c r="B81" s="21" t="s">
        <v>239</v>
      </c>
      <c r="C81" s="22" t="s">
        <v>240</v>
      </c>
      <c r="D81" s="47" t="s">
        <v>100</v>
      </c>
      <c r="E81" s="32" t="s">
        <v>15</v>
      </c>
      <c r="F81" s="33">
        <f t="shared" si="27"/>
        <v>0</v>
      </c>
      <c r="G81" s="22" t="s">
        <v>241</v>
      </c>
      <c r="H81" s="26"/>
      <c r="I81" s="34" t="s">
        <v>69</v>
      </c>
      <c r="J81" s="33">
        <f t="shared" si="28"/>
        <v>5</v>
      </c>
      <c r="K81" s="27"/>
      <c r="L81" s="16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11"/>
      <c r="B82" s="21" t="s">
        <v>242</v>
      </c>
      <c r="C82" s="22" t="s">
        <v>243</v>
      </c>
      <c r="D82" s="47" t="s">
        <v>100</v>
      </c>
      <c r="E82" s="32" t="s">
        <v>15</v>
      </c>
      <c r="F82" s="33">
        <f t="shared" si="27"/>
        <v>0</v>
      </c>
      <c r="G82" s="22" t="s">
        <v>244</v>
      </c>
      <c r="H82" s="26"/>
      <c r="I82" s="34" t="s">
        <v>69</v>
      </c>
      <c r="J82" s="33">
        <f t="shared" si="28"/>
        <v>5</v>
      </c>
      <c r="K82" s="27"/>
      <c r="L82" s="16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11"/>
      <c r="B83" s="21" t="s">
        <v>245</v>
      </c>
      <c r="C83" s="22" t="s">
        <v>246</v>
      </c>
      <c r="D83" s="47" t="s">
        <v>100</v>
      </c>
      <c r="E83" s="32" t="s">
        <v>15</v>
      </c>
      <c r="F83" s="33">
        <f t="shared" si="27"/>
        <v>0</v>
      </c>
      <c r="G83" s="22" t="s">
        <v>247</v>
      </c>
      <c r="H83" s="26"/>
      <c r="I83" s="34" t="s">
        <v>69</v>
      </c>
      <c r="J83" s="33">
        <f t="shared" si="28"/>
        <v>5</v>
      </c>
      <c r="K83" s="27"/>
      <c r="L83" s="16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11"/>
      <c r="B84" s="17" t="s">
        <v>248</v>
      </c>
      <c r="C84" s="40" t="s">
        <v>249</v>
      </c>
      <c r="D84" s="19"/>
      <c r="E84" s="19"/>
      <c r="F84" s="19"/>
      <c r="G84" s="19"/>
      <c r="H84" s="19"/>
      <c r="I84" s="19"/>
      <c r="J84" s="19"/>
      <c r="K84" s="20"/>
      <c r="L84" s="16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11"/>
      <c r="B85" s="21" t="s">
        <v>250</v>
      </c>
      <c r="C85" s="48" t="s">
        <v>251</v>
      </c>
      <c r="D85" s="45" t="s">
        <v>14</v>
      </c>
      <c r="E85" s="24" t="s">
        <v>15</v>
      </c>
      <c r="F85" s="25" t="str">
        <f t="shared" ref="F85:F90" si="29">IF(E85="Sim","Classificado","Desclassificado")</f>
        <v>Desclassificado</v>
      </c>
      <c r="G85" s="22" t="s">
        <v>252</v>
      </c>
      <c r="H85" s="26"/>
      <c r="I85" s="24" t="s">
        <v>15</v>
      </c>
      <c r="J85" s="25" t="str">
        <f t="shared" ref="J85:J90" si="30">IF(I85="Sim","Classificado","Desclassificado")</f>
        <v>Desclassificado</v>
      </c>
      <c r="K85" s="27"/>
      <c r="L85" s="16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11"/>
      <c r="B86" s="21" t="s">
        <v>253</v>
      </c>
      <c r="C86" s="48" t="s">
        <v>254</v>
      </c>
      <c r="D86" s="45" t="s">
        <v>14</v>
      </c>
      <c r="E86" s="24" t="s">
        <v>15</v>
      </c>
      <c r="F86" s="25" t="str">
        <f t="shared" si="29"/>
        <v>Desclassificado</v>
      </c>
      <c r="G86" s="22" t="s">
        <v>255</v>
      </c>
      <c r="H86" s="26"/>
      <c r="I86" s="24" t="s">
        <v>15</v>
      </c>
      <c r="J86" s="25" t="str">
        <f t="shared" si="30"/>
        <v>Desclassificado</v>
      </c>
      <c r="K86" s="27"/>
      <c r="L86" s="16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11"/>
      <c r="B87" s="21" t="s">
        <v>256</v>
      </c>
      <c r="C87" s="48" t="s">
        <v>257</v>
      </c>
      <c r="D87" s="45" t="s">
        <v>14</v>
      </c>
      <c r="E87" s="24" t="s">
        <v>15</v>
      </c>
      <c r="F87" s="25" t="str">
        <f t="shared" si="29"/>
        <v>Desclassificado</v>
      </c>
      <c r="G87" s="22" t="s">
        <v>258</v>
      </c>
      <c r="H87" s="26"/>
      <c r="I87" s="24" t="s">
        <v>15</v>
      </c>
      <c r="J87" s="25" t="str">
        <f t="shared" si="30"/>
        <v>Desclassificado</v>
      </c>
      <c r="K87" s="27"/>
      <c r="L87" s="16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11"/>
      <c r="B88" s="21" t="s">
        <v>259</v>
      </c>
      <c r="C88" s="48" t="s">
        <v>260</v>
      </c>
      <c r="D88" s="45" t="s">
        <v>14</v>
      </c>
      <c r="E88" s="24" t="s">
        <v>15</v>
      </c>
      <c r="F88" s="25" t="str">
        <f t="shared" si="29"/>
        <v>Desclassificado</v>
      </c>
      <c r="G88" s="22" t="s">
        <v>261</v>
      </c>
      <c r="H88" s="26"/>
      <c r="I88" s="24" t="s">
        <v>15</v>
      </c>
      <c r="J88" s="25" t="str">
        <f t="shared" si="30"/>
        <v>Desclassificado</v>
      </c>
      <c r="K88" s="27"/>
      <c r="L88" s="16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11"/>
      <c r="B89" s="21" t="s">
        <v>262</v>
      </c>
      <c r="C89" s="48" t="s">
        <v>263</v>
      </c>
      <c r="D89" s="45" t="s">
        <v>14</v>
      </c>
      <c r="E89" s="24" t="s">
        <v>15</v>
      </c>
      <c r="F89" s="25" t="str">
        <f t="shared" si="29"/>
        <v>Desclassificado</v>
      </c>
      <c r="G89" s="22" t="s">
        <v>261</v>
      </c>
      <c r="H89" s="26"/>
      <c r="I89" s="24" t="s">
        <v>15</v>
      </c>
      <c r="J89" s="25" t="str">
        <f t="shared" si="30"/>
        <v>Desclassificado</v>
      </c>
      <c r="K89" s="27"/>
      <c r="L89" s="16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11"/>
      <c r="B90" s="21" t="s">
        <v>264</v>
      </c>
      <c r="C90" s="48" t="s">
        <v>265</v>
      </c>
      <c r="D90" s="45" t="s">
        <v>14</v>
      </c>
      <c r="E90" s="24" t="s">
        <v>15</v>
      </c>
      <c r="F90" s="25" t="str">
        <f t="shared" si="29"/>
        <v>Desclassificado</v>
      </c>
      <c r="G90" s="22" t="s">
        <v>266</v>
      </c>
      <c r="H90" s="26"/>
      <c r="I90" s="24" t="s">
        <v>15</v>
      </c>
      <c r="J90" s="25" t="str">
        <f t="shared" si="30"/>
        <v>Desclassificado</v>
      </c>
      <c r="K90" s="27"/>
      <c r="L90" s="16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11"/>
      <c r="B91" s="21" t="s">
        <v>267</v>
      </c>
      <c r="C91" s="48" t="s">
        <v>268</v>
      </c>
      <c r="D91" s="47" t="s">
        <v>100</v>
      </c>
      <c r="E91" s="32" t="s">
        <v>15</v>
      </c>
      <c r="F91" s="33">
        <f>IF(E91="Sim",5,0)</f>
        <v>0</v>
      </c>
      <c r="G91" s="22" t="s">
        <v>269</v>
      </c>
      <c r="H91" s="26"/>
      <c r="I91" s="34" t="s">
        <v>69</v>
      </c>
      <c r="J91" s="33">
        <f>IF(I91="Sim",5,0)</f>
        <v>5</v>
      </c>
      <c r="K91" s="27"/>
      <c r="L91" s="16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5"/>
      <c r="B92" s="49"/>
      <c r="C92" s="49"/>
      <c r="D92" s="49"/>
      <c r="E92" s="49"/>
      <c r="F92" s="49"/>
      <c r="G92" s="50"/>
      <c r="H92" s="49"/>
      <c r="I92" s="49"/>
      <c r="J92" s="49"/>
      <c r="K92" s="49"/>
      <c r="L92" s="5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8.25" customHeight="1">
      <c r="A93" s="5"/>
      <c r="B93" s="5"/>
      <c r="C93" s="51"/>
      <c r="D93" s="5"/>
      <c r="E93" s="5"/>
      <c r="F93" s="5"/>
      <c r="G93" s="51"/>
      <c r="H93" s="5"/>
      <c r="I93" s="5"/>
      <c r="J93" s="5"/>
      <c r="K93" s="5"/>
      <c r="L93" s="5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96.0" customHeight="1">
      <c r="A94" s="5"/>
      <c r="B94" s="52" t="s">
        <v>270</v>
      </c>
      <c r="C94" s="53" t="s">
        <v>271</v>
      </c>
      <c r="D94" s="54"/>
      <c r="E94" s="54"/>
      <c r="F94" s="55">
        <f>SUM(F4:F91)</f>
        <v>0</v>
      </c>
      <c r="G94" s="56" t="s">
        <v>272</v>
      </c>
      <c r="H94" s="57"/>
      <c r="I94" s="54"/>
      <c r="J94" s="55">
        <f>SUM(J4:J91)</f>
        <v>107</v>
      </c>
      <c r="K94" s="58" t="s">
        <v>273</v>
      </c>
      <c r="L94" s="5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ht="24.0" customHeight="1">
      <c r="A95" s="5"/>
      <c r="B95" s="60"/>
      <c r="C95" s="53" t="s">
        <v>274</v>
      </c>
      <c r="D95" s="54"/>
      <c r="E95" s="54"/>
      <c r="F95" s="61">
        <v>107.0</v>
      </c>
      <c r="G95" s="56" t="s">
        <v>275</v>
      </c>
      <c r="H95" s="57"/>
      <c r="I95" s="54"/>
      <c r="J95" s="61">
        <v>107.0</v>
      </c>
      <c r="K95" s="58" t="s">
        <v>275</v>
      </c>
      <c r="L95" s="5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ht="24.0" customHeight="1">
      <c r="A96" s="5"/>
      <c r="B96" s="60"/>
      <c r="C96" s="53" t="s">
        <v>276</v>
      </c>
      <c r="D96" s="54"/>
      <c r="E96" s="54"/>
      <c r="F96" s="62">
        <f>(F94/F95)</f>
        <v>0</v>
      </c>
      <c r="G96" s="63" t="s">
        <v>277</v>
      </c>
      <c r="H96" s="64"/>
      <c r="I96" s="54"/>
      <c r="J96" s="62">
        <f>(J94/J95)</f>
        <v>1</v>
      </c>
      <c r="K96" s="63" t="s">
        <v>277</v>
      </c>
      <c r="L96" s="5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>
      <c r="A97" s="5"/>
      <c r="B97" s="51"/>
      <c r="C97" s="53" t="s">
        <v>278</v>
      </c>
      <c r="D97" s="65"/>
      <c r="E97" s="65"/>
      <c r="F97" s="65"/>
      <c r="G97" s="51"/>
      <c r="H97" s="65"/>
      <c r="I97" s="65"/>
      <c r="J97" s="65"/>
      <c r="K97" s="65"/>
      <c r="L97" s="5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66"/>
      <c r="D98" s="4"/>
      <c r="E98" s="4"/>
      <c r="F98" s="4"/>
      <c r="G98" s="66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67"/>
      <c r="C99" s="68"/>
      <c r="D99" s="4"/>
      <c r="E99" s="4"/>
      <c r="F99" s="4"/>
      <c r="G99" s="66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0"/>
      <c r="Z99" s="30"/>
    </row>
    <row r="100" ht="12.75" customHeight="1">
      <c r="A100" s="4"/>
      <c r="B100" s="4"/>
      <c r="C100" s="69"/>
      <c r="D100" s="4"/>
      <c r="E100" s="4"/>
      <c r="F100" s="4"/>
      <c r="G100" s="66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0"/>
      <c r="Z100" s="30"/>
    </row>
    <row r="101" ht="12.75" customHeight="1">
      <c r="A101" s="4"/>
      <c r="B101" s="4"/>
      <c r="C101" s="70"/>
      <c r="D101" s="4"/>
      <c r="E101" s="4"/>
      <c r="F101" s="4"/>
      <c r="G101" s="66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0"/>
      <c r="Z101" s="30"/>
    </row>
    <row r="102" ht="12.75" customHeight="1">
      <c r="A102" s="4"/>
      <c r="B102" s="4"/>
      <c r="C102" s="70"/>
      <c r="D102" s="4"/>
      <c r="E102" s="4"/>
      <c r="F102" s="4"/>
      <c r="G102" s="66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0"/>
      <c r="Z102" s="30"/>
    </row>
    <row r="103" ht="12.75" customHeight="1">
      <c r="A103" s="4"/>
      <c r="B103" s="4"/>
      <c r="C103" s="69"/>
      <c r="D103" s="4"/>
      <c r="E103" s="4"/>
      <c r="F103" s="4"/>
      <c r="G103" s="66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0"/>
      <c r="Z103" s="30"/>
    </row>
    <row r="104" ht="12.75" customHeight="1">
      <c r="A104" s="4"/>
      <c r="B104" s="4"/>
      <c r="C104" s="66"/>
      <c r="D104" s="4"/>
      <c r="E104" s="4"/>
      <c r="F104" s="4"/>
      <c r="G104" s="66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0"/>
      <c r="Z104" s="30"/>
    </row>
    <row r="105" ht="12.75" customHeight="1">
      <c r="A105" s="4"/>
      <c r="B105" s="4"/>
      <c r="C105" s="66"/>
      <c r="D105" s="4"/>
      <c r="E105" s="4"/>
      <c r="F105" s="4"/>
      <c r="G105" s="66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0"/>
      <c r="Z105" s="30"/>
    </row>
    <row r="106" ht="12.75" customHeight="1">
      <c r="A106" s="4"/>
      <c r="B106" s="4"/>
      <c r="C106" s="66"/>
      <c r="D106" s="4"/>
      <c r="E106" s="4"/>
      <c r="F106" s="4"/>
      <c r="G106" s="66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66"/>
      <c r="D107" s="4"/>
      <c r="E107" s="4"/>
      <c r="F107" s="4"/>
      <c r="G107" s="66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66"/>
      <c r="D108" s="4"/>
      <c r="E108" s="4"/>
      <c r="F108" s="4"/>
      <c r="G108" s="66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66"/>
      <c r="D109" s="4"/>
      <c r="E109" s="4"/>
      <c r="F109" s="71"/>
      <c r="G109" s="66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66"/>
      <c r="D110" s="4"/>
      <c r="E110" s="4"/>
      <c r="F110" s="4"/>
      <c r="G110" s="66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66"/>
      <c r="D111" s="4"/>
      <c r="E111" s="4"/>
      <c r="F111" s="4"/>
      <c r="G111" s="66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66"/>
      <c r="D112" s="4"/>
      <c r="E112" s="4"/>
      <c r="F112" s="4"/>
      <c r="G112" s="66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66"/>
      <c r="D113" s="4"/>
      <c r="E113" s="4"/>
      <c r="F113" s="4"/>
      <c r="G113" s="66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66"/>
      <c r="D114" s="4"/>
      <c r="E114" s="4"/>
      <c r="F114" s="4"/>
      <c r="G114" s="66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66"/>
      <c r="D115" s="4"/>
      <c r="E115" s="4"/>
      <c r="F115" s="4"/>
      <c r="G115" s="66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66"/>
      <c r="D116" s="4"/>
      <c r="E116" s="4"/>
      <c r="F116" s="4"/>
      <c r="G116" s="66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66"/>
      <c r="D117" s="4"/>
      <c r="E117" s="4"/>
      <c r="F117" s="4"/>
      <c r="G117" s="66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66"/>
      <c r="D118" s="4"/>
      <c r="E118" s="4"/>
      <c r="F118" s="4"/>
      <c r="G118" s="66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66"/>
      <c r="D119" s="4"/>
      <c r="E119" s="4"/>
      <c r="F119" s="4"/>
      <c r="G119" s="66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66"/>
      <c r="D120" s="4"/>
      <c r="E120" s="4"/>
      <c r="F120" s="4"/>
      <c r="G120" s="66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66"/>
      <c r="D121" s="4"/>
      <c r="E121" s="4"/>
      <c r="F121" s="4"/>
      <c r="G121" s="66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66"/>
      <c r="D122" s="4"/>
      <c r="E122" s="4"/>
      <c r="F122" s="4"/>
      <c r="G122" s="66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66"/>
      <c r="D123" s="4"/>
      <c r="E123" s="4"/>
      <c r="F123" s="4"/>
      <c r="G123" s="66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66"/>
      <c r="D124" s="4"/>
      <c r="E124" s="4"/>
      <c r="F124" s="4"/>
      <c r="G124" s="66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66"/>
      <c r="D125" s="4"/>
      <c r="E125" s="4"/>
      <c r="F125" s="4"/>
      <c r="G125" s="66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66"/>
      <c r="D126" s="4"/>
      <c r="E126" s="4"/>
      <c r="F126" s="4"/>
      <c r="G126" s="66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66"/>
      <c r="D127" s="4"/>
      <c r="E127" s="4"/>
      <c r="F127" s="4"/>
      <c r="G127" s="66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66"/>
      <c r="D128" s="4"/>
      <c r="E128" s="4"/>
      <c r="F128" s="4"/>
      <c r="G128" s="66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66"/>
      <c r="D129" s="4"/>
      <c r="E129" s="4"/>
      <c r="F129" s="4"/>
      <c r="G129" s="66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66"/>
      <c r="D130" s="4"/>
      <c r="E130" s="4"/>
      <c r="F130" s="4"/>
      <c r="G130" s="66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66"/>
      <c r="D131" s="4"/>
      <c r="E131" s="4"/>
      <c r="F131" s="4"/>
      <c r="G131" s="66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66"/>
      <c r="D132" s="4"/>
      <c r="E132" s="4"/>
      <c r="F132" s="4"/>
      <c r="G132" s="66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66"/>
      <c r="D133" s="4"/>
      <c r="E133" s="4"/>
      <c r="F133" s="4"/>
      <c r="G133" s="66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66"/>
      <c r="D134" s="4"/>
      <c r="E134" s="4"/>
      <c r="F134" s="4"/>
      <c r="G134" s="66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66"/>
      <c r="D135" s="4"/>
      <c r="E135" s="4"/>
      <c r="F135" s="4"/>
      <c r="G135" s="66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66"/>
      <c r="D136" s="4"/>
      <c r="E136" s="4"/>
      <c r="F136" s="4"/>
      <c r="G136" s="66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66"/>
      <c r="D137" s="4"/>
      <c r="E137" s="4"/>
      <c r="F137" s="4"/>
      <c r="G137" s="66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66"/>
      <c r="D138" s="4"/>
      <c r="E138" s="4"/>
      <c r="F138" s="4"/>
      <c r="G138" s="66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66"/>
      <c r="D139" s="4"/>
      <c r="E139" s="4"/>
      <c r="F139" s="4"/>
      <c r="G139" s="66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66"/>
      <c r="D140" s="4"/>
      <c r="E140" s="4"/>
      <c r="F140" s="4"/>
      <c r="G140" s="66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66"/>
      <c r="D141" s="4"/>
      <c r="E141" s="4"/>
      <c r="F141" s="4"/>
      <c r="G141" s="66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66"/>
      <c r="D142" s="4"/>
      <c r="E142" s="4"/>
      <c r="F142" s="4"/>
      <c r="G142" s="66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66"/>
      <c r="D143" s="4"/>
      <c r="E143" s="4"/>
      <c r="F143" s="4"/>
      <c r="G143" s="66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66"/>
      <c r="D144" s="4"/>
      <c r="E144" s="4"/>
      <c r="F144" s="4"/>
      <c r="G144" s="66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66"/>
      <c r="D145" s="4"/>
      <c r="E145" s="4"/>
      <c r="F145" s="4"/>
      <c r="G145" s="66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66"/>
      <c r="D146" s="4"/>
      <c r="E146" s="4"/>
      <c r="F146" s="4"/>
      <c r="G146" s="66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66"/>
      <c r="D147" s="4"/>
      <c r="E147" s="4"/>
      <c r="F147" s="4"/>
      <c r="G147" s="66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66"/>
      <c r="D148" s="4"/>
      <c r="E148" s="4"/>
      <c r="F148" s="4"/>
      <c r="G148" s="66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66"/>
      <c r="D149" s="4"/>
      <c r="E149" s="4"/>
      <c r="F149" s="4"/>
      <c r="G149" s="66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66"/>
      <c r="D150" s="4"/>
      <c r="E150" s="4"/>
      <c r="F150" s="4"/>
      <c r="G150" s="66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66"/>
      <c r="D151" s="4"/>
      <c r="E151" s="4"/>
      <c r="F151" s="4"/>
      <c r="G151" s="66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66"/>
      <c r="D152" s="4"/>
      <c r="E152" s="4"/>
      <c r="F152" s="4"/>
      <c r="G152" s="66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66"/>
      <c r="D153" s="4"/>
      <c r="E153" s="4"/>
      <c r="F153" s="4"/>
      <c r="G153" s="66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66"/>
      <c r="D154" s="4"/>
      <c r="E154" s="4"/>
      <c r="F154" s="4"/>
      <c r="G154" s="66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66"/>
      <c r="D155" s="4"/>
      <c r="E155" s="4"/>
      <c r="F155" s="4"/>
      <c r="G155" s="66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66"/>
      <c r="D156" s="4"/>
      <c r="E156" s="4"/>
      <c r="F156" s="4"/>
      <c r="G156" s="66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66"/>
      <c r="D157" s="4"/>
      <c r="E157" s="4"/>
      <c r="F157" s="4"/>
      <c r="G157" s="66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66"/>
      <c r="D158" s="4"/>
      <c r="E158" s="4"/>
      <c r="F158" s="4"/>
      <c r="G158" s="66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66"/>
      <c r="D159" s="4"/>
      <c r="E159" s="4"/>
      <c r="F159" s="4"/>
      <c r="G159" s="66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66"/>
      <c r="D160" s="4"/>
      <c r="E160" s="4"/>
      <c r="F160" s="4"/>
      <c r="G160" s="66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66"/>
      <c r="D161" s="4"/>
      <c r="E161" s="4"/>
      <c r="F161" s="4"/>
      <c r="G161" s="66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66"/>
      <c r="D162" s="4"/>
      <c r="E162" s="4"/>
      <c r="F162" s="4"/>
      <c r="G162" s="66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66"/>
      <c r="D163" s="4"/>
      <c r="E163" s="4"/>
      <c r="F163" s="4"/>
      <c r="G163" s="66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66"/>
      <c r="D164" s="4"/>
      <c r="E164" s="4"/>
      <c r="F164" s="4"/>
      <c r="G164" s="66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66"/>
      <c r="D165" s="4"/>
      <c r="E165" s="4"/>
      <c r="F165" s="4"/>
      <c r="G165" s="66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66"/>
      <c r="D166" s="4"/>
      <c r="E166" s="4"/>
      <c r="F166" s="4"/>
      <c r="G166" s="66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66"/>
      <c r="D167" s="4"/>
      <c r="E167" s="4"/>
      <c r="F167" s="4"/>
      <c r="G167" s="66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66"/>
      <c r="D168" s="4"/>
      <c r="E168" s="4"/>
      <c r="F168" s="4"/>
      <c r="G168" s="66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66"/>
      <c r="D169" s="4"/>
      <c r="E169" s="4"/>
      <c r="F169" s="4"/>
      <c r="G169" s="66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66"/>
      <c r="D170" s="4"/>
      <c r="E170" s="4"/>
      <c r="F170" s="4"/>
      <c r="G170" s="66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66"/>
      <c r="D171" s="4"/>
      <c r="E171" s="4"/>
      <c r="F171" s="4"/>
      <c r="G171" s="66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66"/>
      <c r="D172" s="4"/>
      <c r="E172" s="4"/>
      <c r="F172" s="4"/>
      <c r="G172" s="66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66"/>
      <c r="D173" s="4"/>
      <c r="E173" s="4"/>
      <c r="F173" s="4"/>
      <c r="G173" s="66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66"/>
      <c r="D174" s="4"/>
      <c r="E174" s="4"/>
      <c r="F174" s="4"/>
      <c r="G174" s="66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66"/>
      <c r="D175" s="4"/>
      <c r="E175" s="4"/>
      <c r="F175" s="4"/>
      <c r="G175" s="66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66"/>
      <c r="D176" s="4"/>
      <c r="E176" s="4"/>
      <c r="F176" s="4"/>
      <c r="G176" s="66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66"/>
      <c r="D177" s="4"/>
      <c r="E177" s="4"/>
      <c r="F177" s="4"/>
      <c r="G177" s="66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66"/>
      <c r="D178" s="4"/>
      <c r="E178" s="4"/>
      <c r="F178" s="4"/>
      <c r="G178" s="66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66"/>
      <c r="D179" s="4"/>
      <c r="E179" s="4"/>
      <c r="F179" s="4"/>
      <c r="G179" s="66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66"/>
      <c r="D180" s="4"/>
      <c r="E180" s="4"/>
      <c r="F180" s="4"/>
      <c r="G180" s="66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66"/>
      <c r="D181" s="4"/>
      <c r="E181" s="4"/>
      <c r="F181" s="4"/>
      <c r="G181" s="66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66"/>
      <c r="D182" s="4"/>
      <c r="E182" s="4"/>
      <c r="F182" s="4"/>
      <c r="G182" s="66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66"/>
      <c r="D183" s="4"/>
      <c r="E183" s="4"/>
      <c r="F183" s="4"/>
      <c r="G183" s="66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66"/>
      <c r="D184" s="4"/>
      <c r="E184" s="4"/>
      <c r="F184" s="4"/>
      <c r="G184" s="66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66"/>
      <c r="D185" s="4"/>
      <c r="E185" s="4"/>
      <c r="F185" s="4"/>
      <c r="G185" s="66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66"/>
      <c r="D186" s="4"/>
      <c r="E186" s="4"/>
      <c r="F186" s="4"/>
      <c r="G186" s="66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66"/>
      <c r="D187" s="4"/>
      <c r="E187" s="4"/>
      <c r="F187" s="4"/>
      <c r="G187" s="66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66"/>
      <c r="D188" s="4"/>
      <c r="E188" s="4"/>
      <c r="F188" s="4"/>
      <c r="G188" s="66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66"/>
      <c r="D189" s="4"/>
      <c r="E189" s="4"/>
      <c r="F189" s="4"/>
      <c r="G189" s="66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66"/>
      <c r="D190" s="4"/>
      <c r="E190" s="4"/>
      <c r="F190" s="4"/>
      <c r="G190" s="66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66"/>
      <c r="D191" s="4"/>
      <c r="E191" s="4"/>
      <c r="F191" s="4"/>
      <c r="G191" s="66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66"/>
      <c r="D192" s="4"/>
      <c r="E192" s="4"/>
      <c r="F192" s="4"/>
      <c r="G192" s="66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66"/>
      <c r="D193" s="4"/>
      <c r="E193" s="4"/>
      <c r="F193" s="4"/>
      <c r="G193" s="66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66"/>
      <c r="D194" s="4"/>
      <c r="E194" s="4"/>
      <c r="F194" s="4"/>
      <c r="G194" s="66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66"/>
      <c r="D195" s="4"/>
      <c r="E195" s="4"/>
      <c r="F195" s="4"/>
      <c r="G195" s="66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66"/>
      <c r="D196" s="4"/>
      <c r="E196" s="4"/>
      <c r="F196" s="4"/>
      <c r="G196" s="66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66"/>
      <c r="D197" s="4"/>
      <c r="E197" s="4"/>
      <c r="F197" s="4"/>
      <c r="G197" s="66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66"/>
      <c r="D198" s="4"/>
      <c r="E198" s="4"/>
      <c r="F198" s="4"/>
      <c r="G198" s="66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66"/>
      <c r="D199" s="4"/>
      <c r="E199" s="4"/>
      <c r="F199" s="4"/>
      <c r="G199" s="66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66"/>
      <c r="D200" s="4"/>
      <c r="E200" s="4"/>
      <c r="F200" s="4"/>
      <c r="G200" s="66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66"/>
      <c r="D201" s="4"/>
      <c r="E201" s="4"/>
      <c r="F201" s="4"/>
      <c r="G201" s="66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66"/>
      <c r="D202" s="4"/>
      <c r="E202" s="4"/>
      <c r="F202" s="4"/>
      <c r="G202" s="66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66"/>
      <c r="D203" s="4"/>
      <c r="E203" s="4"/>
      <c r="F203" s="4"/>
      <c r="G203" s="66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66"/>
      <c r="D204" s="4"/>
      <c r="E204" s="4"/>
      <c r="F204" s="4"/>
      <c r="G204" s="66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66"/>
      <c r="D205" s="4"/>
      <c r="E205" s="4"/>
      <c r="F205" s="4"/>
      <c r="G205" s="66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66"/>
      <c r="D206" s="4"/>
      <c r="E206" s="4"/>
      <c r="F206" s="4"/>
      <c r="G206" s="66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66"/>
      <c r="D207" s="4"/>
      <c r="E207" s="4"/>
      <c r="F207" s="4"/>
      <c r="G207" s="66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66"/>
      <c r="D208" s="4"/>
      <c r="E208" s="4"/>
      <c r="F208" s="4"/>
      <c r="G208" s="66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66"/>
      <c r="D209" s="4"/>
      <c r="E209" s="4"/>
      <c r="F209" s="4"/>
      <c r="G209" s="66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66"/>
      <c r="D210" s="4"/>
      <c r="E210" s="4"/>
      <c r="F210" s="4"/>
      <c r="G210" s="66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66"/>
      <c r="D211" s="4"/>
      <c r="E211" s="4"/>
      <c r="F211" s="4"/>
      <c r="G211" s="66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66"/>
      <c r="D212" s="4"/>
      <c r="E212" s="4"/>
      <c r="F212" s="4"/>
      <c r="G212" s="66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66"/>
      <c r="D213" s="4"/>
      <c r="E213" s="4"/>
      <c r="F213" s="4"/>
      <c r="G213" s="66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66"/>
      <c r="D214" s="4"/>
      <c r="E214" s="4"/>
      <c r="F214" s="4"/>
      <c r="G214" s="66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66"/>
      <c r="D215" s="4"/>
      <c r="E215" s="4"/>
      <c r="F215" s="4"/>
      <c r="G215" s="66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66"/>
      <c r="D216" s="4"/>
      <c r="E216" s="4"/>
      <c r="F216" s="4"/>
      <c r="G216" s="66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66"/>
      <c r="D217" s="4"/>
      <c r="E217" s="4"/>
      <c r="F217" s="4"/>
      <c r="G217" s="66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66"/>
      <c r="D218" s="4"/>
      <c r="E218" s="4"/>
      <c r="F218" s="4"/>
      <c r="G218" s="66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66"/>
      <c r="D219" s="4"/>
      <c r="E219" s="4"/>
      <c r="F219" s="4"/>
      <c r="G219" s="66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66"/>
      <c r="D220" s="4"/>
      <c r="E220" s="4"/>
      <c r="F220" s="4"/>
      <c r="G220" s="66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66"/>
      <c r="D221" s="4"/>
      <c r="E221" s="4"/>
      <c r="F221" s="4"/>
      <c r="G221" s="66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66"/>
      <c r="D222" s="4"/>
      <c r="E222" s="4"/>
      <c r="F222" s="4"/>
      <c r="G222" s="66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66"/>
      <c r="D223" s="4"/>
      <c r="E223" s="4"/>
      <c r="F223" s="4"/>
      <c r="G223" s="66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66"/>
      <c r="D224" s="4"/>
      <c r="E224" s="4"/>
      <c r="F224" s="4"/>
      <c r="G224" s="66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66"/>
      <c r="D225" s="4"/>
      <c r="E225" s="4"/>
      <c r="F225" s="4"/>
      <c r="G225" s="66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66"/>
      <c r="D226" s="4"/>
      <c r="E226" s="4"/>
      <c r="F226" s="4"/>
      <c r="G226" s="66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66"/>
      <c r="D227" s="4"/>
      <c r="E227" s="4"/>
      <c r="F227" s="4"/>
      <c r="G227" s="66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66"/>
      <c r="D228" s="4"/>
      <c r="E228" s="4"/>
      <c r="F228" s="4"/>
      <c r="G228" s="66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66"/>
      <c r="D229" s="4"/>
      <c r="E229" s="4"/>
      <c r="F229" s="4"/>
      <c r="G229" s="66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66"/>
      <c r="D230" s="4"/>
      <c r="E230" s="4"/>
      <c r="F230" s="4"/>
      <c r="G230" s="66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66"/>
      <c r="D231" s="4"/>
      <c r="E231" s="4"/>
      <c r="F231" s="4"/>
      <c r="G231" s="66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66"/>
      <c r="D232" s="4"/>
      <c r="E232" s="4"/>
      <c r="F232" s="4"/>
      <c r="G232" s="66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66"/>
      <c r="D233" s="4"/>
      <c r="E233" s="4"/>
      <c r="F233" s="4"/>
      <c r="G233" s="66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66"/>
      <c r="D234" s="4"/>
      <c r="E234" s="4"/>
      <c r="F234" s="4"/>
      <c r="G234" s="66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66"/>
      <c r="D235" s="4"/>
      <c r="E235" s="4"/>
      <c r="F235" s="4"/>
      <c r="G235" s="66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66"/>
      <c r="D236" s="4"/>
      <c r="E236" s="4"/>
      <c r="F236" s="4"/>
      <c r="G236" s="66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66"/>
      <c r="D237" s="4"/>
      <c r="E237" s="4"/>
      <c r="F237" s="4"/>
      <c r="G237" s="66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66"/>
      <c r="D238" s="4"/>
      <c r="E238" s="4"/>
      <c r="F238" s="4"/>
      <c r="G238" s="66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66"/>
      <c r="D239" s="4"/>
      <c r="E239" s="4"/>
      <c r="F239" s="4"/>
      <c r="G239" s="66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66"/>
      <c r="D240" s="4"/>
      <c r="E240" s="4"/>
      <c r="F240" s="4"/>
      <c r="G240" s="66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66"/>
      <c r="D241" s="4"/>
      <c r="E241" s="4"/>
      <c r="F241" s="4"/>
      <c r="G241" s="66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66"/>
      <c r="D242" s="4"/>
      <c r="E242" s="4"/>
      <c r="F242" s="4"/>
      <c r="G242" s="66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66"/>
      <c r="D243" s="4"/>
      <c r="E243" s="4"/>
      <c r="F243" s="4"/>
      <c r="G243" s="66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66"/>
      <c r="D244" s="4"/>
      <c r="E244" s="4"/>
      <c r="F244" s="4"/>
      <c r="G244" s="66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66"/>
      <c r="D245" s="4"/>
      <c r="E245" s="4"/>
      <c r="F245" s="4"/>
      <c r="G245" s="66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66"/>
      <c r="D246" s="4"/>
      <c r="E246" s="4"/>
      <c r="F246" s="4"/>
      <c r="G246" s="66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66"/>
      <c r="D247" s="4"/>
      <c r="E247" s="4"/>
      <c r="F247" s="4"/>
      <c r="G247" s="66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66"/>
      <c r="D248" s="4"/>
      <c r="E248" s="4"/>
      <c r="F248" s="4"/>
      <c r="G248" s="66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66"/>
      <c r="D249" s="4"/>
      <c r="E249" s="4"/>
      <c r="F249" s="4"/>
      <c r="G249" s="66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66"/>
      <c r="D250" s="4"/>
      <c r="E250" s="4"/>
      <c r="F250" s="4"/>
      <c r="G250" s="66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66"/>
      <c r="D251" s="4"/>
      <c r="E251" s="4"/>
      <c r="F251" s="4"/>
      <c r="G251" s="66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66"/>
      <c r="D252" s="4"/>
      <c r="E252" s="4"/>
      <c r="F252" s="4"/>
      <c r="G252" s="66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66"/>
      <c r="D253" s="4"/>
      <c r="E253" s="4"/>
      <c r="F253" s="4"/>
      <c r="G253" s="66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66"/>
      <c r="D254" s="4"/>
      <c r="E254" s="4"/>
      <c r="F254" s="4"/>
      <c r="G254" s="66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66"/>
      <c r="D255" s="4"/>
      <c r="E255" s="4"/>
      <c r="F255" s="4"/>
      <c r="G255" s="66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66"/>
      <c r="D256" s="4"/>
      <c r="E256" s="4"/>
      <c r="F256" s="4"/>
      <c r="G256" s="66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66"/>
      <c r="D257" s="4"/>
      <c r="E257" s="4"/>
      <c r="F257" s="4"/>
      <c r="G257" s="66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66"/>
      <c r="D258" s="4"/>
      <c r="E258" s="4"/>
      <c r="F258" s="4"/>
      <c r="G258" s="66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66"/>
      <c r="D259" s="4"/>
      <c r="E259" s="4"/>
      <c r="F259" s="4"/>
      <c r="G259" s="66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66"/>
      <c r="D260" s="4"/>
      <c r="E260" s="4"/>
      <c r="F260" s="4"/>
      <c r="G260" s="66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66"/>
      <c r="D261" s="4"/>
      <c r="E261" s="4"/>
      <c r="F261" s="4"/>
      <c r="G261" s="66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66"/>
      <c r="D262" s="4"/>
      <c r="E262" s="4"/>
      <c r="F262" s="4"/>
      <c r="G262" s="66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66"/>
      <c r="D263" s="4"/>
      <c r="E263" s="4"/>
      <c r="F263" s="4"/>
      <c r="G263" s="66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66"/>
      <c r="D264" s="4"/>
      <c r="E264" s="4"/>
      <c r="F264" s="4"/>
      <c r="G264" s="66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66"/>
      <c r="D265" s="4"/>
      <c r="E265" s="4"/>
      <c r="F265" s="4"/>
      <c r="G265" s="66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66"/>
      <c r="D266" s="4"/>
      <c r="E266" s="4"/>
      <c r="F266" s="4"/>
      <c r="G266" s="66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66"/>
      <c r="D267" s="4"/>
      <c r="E267" s="4"/>
      <c r="F267" s="4"/>
      <c r="G267" s="66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66"/>
      <c r="D268" s="4"/>
      <c r="E268" s="4"/>
      <c r="F268" s="4"/>
      <c r="G268" s="66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66"/>
      <c r="D269" s="4"/>
      <c r="E269" s="4"/>
      <c r="F269" s="4"/>
      <c r="G269" s="66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66"/>
      <c r="D270" s="4"/>
      <c r="E270" s="4"/>
      <c r="F270" s="4"/>
      <c r="G270" s="66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66"/>
      <c r="D271" s="4"/>
      <c r="E271" s="4"/>
      <c r="F271" s="4"/>
      <c r="G271" s="66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66"/>
      <c r="D272" s="4"/>
      <c r="E272" s="4"/>
      <c r="F272" s="4"/>
      <c r="G272" s="66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66"/>
      <c r="D273" s="4"/>
      <c r="E273" s="4"/>
      <c r="F273" s="4"/>
      <c r="G273" s="66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66"/>
      <c r="D274" s="4"/>
      <c r="E274" s="4"/>
      <c r="F274" s="4"/>
      <c r="G274" s="66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66"/>
      <c r="D275" s="4"/>
      <c r="E275" s="4"/>
      <c r="F275" s="4"/>
      <c r="G275" s="66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66"/>
      <c r="D276" s="4"/>
      <c r="E276" s="4"/>
      <c r="F276" s="4"/>
      <c r="G276" s="66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66"/>
      <c r="D277" s="4"/>
      <c r="E277" s="4"/>
      <c r="F277" s="4"/>
      <c r="G277" s="66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66"/>
      <c r="D278" s="4"/>
      <c r="E278" s="4"/>
      <c r="F278" s="4"/>
      <c r="G278" s="66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66"/>
      <c r="D279" s="4"/>
      <c r="E279" s="4"/>
      <c r="F279" s="4"/>
      <c r="G279" s="66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66"/>
      <c r="D280" s="4"/>
      <c r="E280" s="4"/>
      <c r="F280" s="4"/>
      <c r="G280" s="66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66"/>
      <c r="D281" s="4"/>
      <c r="E281" s="4"/>
      <c r="F281" s="4"/>
      <c r="G281" s="66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66"/>
      <c r="D282" s="4"/>
      <c r="E282" s="4"/>
      <c r="F282" s="4"/>
      <c r="G282" s="66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66"/>
      <c r="D283" s="4"/>
      <c r="E283" s="4"/>
      <c r="F283" s="4"/>
      <c r="G283" s="66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66"/>
      <c r="D284" s="4"/>
      <c r="E284" s="4"/>
      <c r="F284" s="4"/>
      <c r="G284" s="66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66"/>
      <c r="D285" s="4"/>
      <c r="E285" s="4"/>
      <c r="F285" s="4"/>
      <c r="G285" s="66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66"/>
      <c r="D286" s="4"/>
      <c r="E286" s="4"/>
      <c r="F286" s="4"/>
      <c r="G286" s="66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66"/>
      <c r="D287" s="4"/>
      <c r="E287" s="4"/>
      <c r="F287" s="4"/>
      <c r="G287" s="66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66"/>
      <c r="D288" s="4"/>
      <c r="E288" s="4"/>
      <c r="F288" s="4"/>
      <c r="G288" s="66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66"/>
      <c r="D289" s="4"/>
      <c r="E289" s="4"/>
      <c r="F289" s="4"/>
      <c r="G289" s="66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66"/>
      <c r="D290" s="4"/>
      <c r="E290" s="4"/>
      <c r="F290" s="4"/>
      <c r="G290" s="66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66"/>
      <c r="D291" s="4"/>
      <c r="E291" s="4"/>
      <c r="F291" s="4"/>
      <c r="G291" s="66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66"/>
      <c r="D292" s="4"/>
      <c r="E292" s="4"/>
      <c r="F292" s="4"/>
      <c r="G292" s="66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66"/>
      <c r="D293" s="4"/>
      <c r="E293" s="4"/>
      <c r="F293" s="4"/>
      <c r="G293" s="66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66"/>
      <c r="D294" s="4"/>
      <c r="E294" s="4"/>
      <c r="F294" s="4"/>
      <c r="G294" s="66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66"/>
      <c r="D295" s="4"/>
      <c r="E295" s="4"/>
      <c r="F295" s="4"/>
      <c r="G295" s="66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66"/>
      <c r="D296" s="4"/>
      <c r="E296" s="4"/>
      <c r="F296" s="4"/>
      <c r="G296" s="66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66"/>
      <c r="D297" s="4"/>
      <c r="E297" s="4"/>
      <c r="F297" s="4"/>
      <c r="G297" s="66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66"/>
      <c r="D298" s="4"/>
      <c r="E298" s="4"/>
      <c r="F298" s="4"/>
      <c r="G298" s="66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66"/>
      <c r="D299" s="4"/>
      <c r="E299" s="4"/>
      <c r="F299" s="4"/>
      <c r="G299" s="66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66"/>
      <c r="D300" s="4"/>
      <c r="E300" s="4"/>
      <c r="F300" s="4"/>
      <c r="G300" s="66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66"/>
      <c r="D301" s="4"/>
      <c r="E301" s="4"/>
      <c r="F301" s="4"/>
      <c r="G301" s="66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66"/>
      <c r="D302" s="4"/>
      <c r="E302" s="4"/>
      <c r="F302" s="4"/>
      <c r="G302" s="66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66"/>
      <c r="D303" s="4"/>
      <c r="E303" s="4"/>
      <c r="F303" s="4"/>
      <c r="G303" s="66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66"/>
      <c r="D304" s="4"/>
      <c r="E304" s="4"/>
      <c r="F304" s="4"/>
      <c r="G304" s="66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66"/>
      <c r="D305" s="4"/>
      <c r="E305" s="4"/>
      <c r="F305" s="4"/>
      <c r="G305" s="66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66"/>
      <c r="D306" s="4"/>
      <c r="E306" s="4"/>
      <c r="F306" s="4"/>
      <c r="G306" s="66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66"/>
      <c r="D307" s="4"/>
      <c r="E307" s="4"/>
      <c r="F307" s="4"/>
      <c r="G307" s="66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66"/>
      <c r="D308" s="4"/>
      <c r="E308" s="4"/>
      <c r="F308" s="4"/>
      <c r="G308" s="66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66"/>
      <c r="D309" s="4"/>
      <c r="E309" s="4"/>
      <c r="F309" s="4"/>
      <c r="G309" s="66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66"/>
      <c r="D310" s="4"/>
      <c r="E310" s="4"/>
      <c r="F310" s="4"/>
      <c r="G310" s="66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66"/>
      <c r="D311" s="4"/>
      <c r="E311" s="4"/>
      <c r="F311" s="4"/>
      <c r="G311" s="66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66"/>
      <c r="D312" s="4"/>
      <c r="E312" s="4"/>
      <c r="F312" s="4"/>
      <c r="G312" s="66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66"/>
      <c r="D313" s="4"/>
      <c r="E313" s="4"/>
      <c r="F313" s="4"/>
      <c r="G313" s="66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66"/>
      <c r="D314" s="4"/>
      <c r="E314" s="4"/>
      <c r="F314" s="4"/>
      <c r="G314" s="66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66"/>
      <c r="D315" s="4"/>
      <c r="E315" s="4"/>
      <c r="F315" s="4"/>
      <c r="G315" s="66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66"/>
      <c r="D316" s="4"/>
      <c r="E316" s="4"/>
      <c r="F316" s="4"/>
      <c r="G316" s="66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66"/>
      <c r="D317" s="4"/>
      <c r="E317" s="4"/>
      <c r="F317" s="4"/>
      <c r="G317" s="66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66"/>
      <c r="D318" s="4"/>
      <c r="E318" s="4"/>
      <c r="F318" s="4"/>
      <c r="G318" s="66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66"/>
      <c r="D319" s="4"/>
      <c r="E319" s="4"/>
      <c r="F319" s="4"/>
      <c r="G319" s="66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66"/>
      <c r="D320" s="4"/>
      <c r="E320" s="4"/>
      <c r="F320" s="4"/>
      <c r="G320" s="66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66"/>
      <c r="D321" s="4"/>
      <c r="E321" s="4"/>
      <c r="F321" s="4"/>
      <c r="G321" s="66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66"/>
      <c r="D322" s="4"/>
      <c r="E322" s="4"/>
      <c r="F322" s="4"/>
      <c r="G322" s="66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66"/>
      <c r="D323" s="4"/>
      <c r="E323" s="4"/>
      <c r="F323" s="4"/>
      <c r="G323" s="66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66"/>
      <c r="D324" s="4"/>
      <c r="E324" s="4"/>
      <c r="F324" s="4"/>
      <c r="G324" s="66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66"/>
      <c r="D325" s="4"/>
      <c r="E325" s="4"/>
      <c r="F325" s="4"/>
      <c r="G325" s="66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66"/>
      <c r="D326" s="4"/>
      <c r="E326" s="4"/>
      <c r="F326" s="4"/>
      <c r="G326" s="66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66"/>
      <c r="D327" s="4"/>
      <c r="E327" s="4"/>
      <c r="F327" s="4"/>
      <c r="G327" s="66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66"/>
      <c r="D328" s="4"/>
      <c r="E328" s="4"/>
      <c r="F328" s="4"/>
      <c r="G328" s="66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66"/>
      <c r="D329" s="4"/>
      <c r="E329" s="4"/>
      <c r="F329" s="4"/>
      <c r="G329" s="66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66"/>
      <c r="D330" s="4"/>
      <c r="E330" s="4"/>
      <c r="F330" s="4"/>
      <c r="G330" s="66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66"/>
      <c r="D331" s="4"/>
      <c r="E331" s="4"/>
      <c r="F331" s="4"/>
      <c r="G331" s="66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66"/>
      <c r="D332" s="4"/>
      <c r="E332" s="4"/>
      <c r="F332" s="4"/>
      <c r="G332" s="66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66"/>
      <c r="D333" s="4"/>
      <c r="E333" s="4"/>
      <c r="F333" s="4"/>
      <c r="G333" s="66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66"/>
      <c r="D334" s="4"/>
      <c r="E334" s="4"/>
      <c r="F334" s="4"/>
      <c r="G334" s="66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66"/>
      <c r="D335" s="4"/>
      <c r="E335" s="4"/>
      <c r="F335" s="4"/>
      <c r="G335" s="66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66"/>
      <c r="D336" s="4"/>
      <c r="E336" s="4"/>
      <c r="F336" s="4"/>
      <c r="G336" s="66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66"/>
      <c r="D337" s="4"/>
      <c r="E337" s="4"/>
      <c r="F337" s="4"/>
      <c r="G337" s="66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66"/>
      <c r="D338" s="4"/>
      <c r="E338" s="4"/>
      <c r="F338" s="4"/>
      <c r="G338" s="66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66"/>
      <c r="D339" s="4"/>
      <c r="E339" s="4"/>
      <c r="F339" s="4"/>
      <c r="G339" s="66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66"/>
      <c r="D340" s="4"/>
      <c r="E340" s="4"/>
      <c r="F340" s="4"/>
      <c r="G340" s="66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66"/>
      <c r="D341" s="4"/>
      <c r="E341" s="4"/>
      <c r="F341" s="4"/>
      <c r="G341" s="66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66"/>
      <c r="D342" s="4"/>
      <c r="E342" s="4"/>
      <c r="F342" s="4"/>
      <c r="G342" s="66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66"/>
      <c r="D343" s="4"/>
      <c r="E343" s="4"/>
      <c r="F343" s="4"/>
      <c r="G343" s="66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66"/>
      <c r="D344" s="4"/>
      <c r="E344" s="4"/>
      <c r="F344" s="4"/>
      <c r="G344" s="66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66"/>
      <c r="D345" s="4"/>
      <c r="E345" s="4"/>
      <c r="F345" s="4"/>
      <c r="G345" s="66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66"/>
      <c r="D346" s="4"/>
      <c r="E346" s="4"/>
      <c r="F346" s="4"/>
      <c r="G346" s="66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66"/>
      <c r="D347" s="4"/>
      <c r="E347" s="4"/>
      <c r="F347" s="4"/>
      <c r="G347" s="66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66"/>
      <c r="D348" s="4"/>
      <c r="E348" s="4"/>
      <c r="F348" s="4"/>
      <c r="G348" s="66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66"/>
      <c r="D349" s="4"/>
      <c r="E349" s="4"/>
      <c r="F349" s="4"/>
      <c r="G349" s="66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66"/>
      <c r="D350" s="4"/>
      <c r="E350" s="4"/>
      <c r="F350" s="4"/>
      <c r="G350" s="66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66"/>
      <c r="D351" s="4"/>
      <c r="E351" s="4"/>
      <c r="F351" s="4"/>
      <c r="G351" s="66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66"/>
      <c r="D352" s="4"/>
      <c r="E352" s="4"/>
      <c r="F352" s="4"/>
      <c r="G352" s="66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66"/>
      <c r="D353" s="4"/>
      <c r="E353" s="4"/>
      <c r="F353" s="4"/>
      <c r="G353" s="66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66"/>
      <c r="D354" s="4"/>
      <c r="E354" s="4"/>
      <c r="F354" s="4"/>
      <c r="G354" s="66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66"/>
      <c r="D355" s="4"/>
      <c r="E355" s="4"/>
      <c r="F355" s="4"/>
      <c r="G355" s="66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66"/>
      <c r="D356" s="4"/>
      <c r="E356" s="4"/>
      <c r="F356" s="4"/>
      <c r="G356" s="66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66"/>
      <c r="D357" s="4"/>
      <c r="E357" s="4"/>
      <c r="F357" s="4"/>
      <c r="G357" s="66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66"/>
      <c r="D358" s="4"/>
      <c r="E358" s="4"/>
      <c r="F358" s="4"/>
      <c r="G358" s="66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66"/>
      <c r="D359" s="4"/>
      <c r="E359" s="4"/>
      <c r="F359" s="4"/>
      <c r="G359" s="66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66"/>
      <c r="D360" s="4"/>
      <c r="E360" s="4"/>
      <c r="F360" s="4"/>
      <c r="G360" s="66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66"/>
      <c r="D361" s="4"/>
      <c r="E361" s="4"/>
      <c r="F361" s="4"/>
      <c r="G361" s="66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66"/>
      <c r="D362" s="4"/>
      <c r="E362" s="4"/>
      <c r="F362" s="4"/>
      <c r="G362" s="66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66"/>
      <c r="D363" s="4"/>
      <c r="E363" s="4"/>
      <c r="F363" s="4"/>
      <c r="G363" s="66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66"/>
      <c r="D364" s="4"/>
      <c r="E364" s="4"/>
      <c r="F364" s="4"/>
      <c r="G364" s="66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66"/>
      <c r="D365" s="4"/>
      <c r="E365" s="4"/>
      <c r="F365" s="4"/>
      <c r="G365" s="66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66"/>
      <c r="D366" s="4"/>
      <c r="E366" s="4"/>
      <c r="F366" s="4"/>
      <c r="G366" s="66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66"/>
      <c r="D367" s="4"/>
      <c r="E367" s="4"/>
      <c r="F367" s="4"/>
      <c r="G367" s="66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66"/>
      <c r="D368" s="4"/>
      <c r="E368" s="4"/>
      <c r="F368" s="4"/>
      <c r="G368" s="66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66"/>
      <c r="D369" s="4"/>
      <c r="E369" s="4"/>
      <c r="F369" s="4"/>
      <c r="G369" s="66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66"/>
      <c r="D370" s="4"/>
      <c r="E370" s="4"/>
      <c r="F370" s="4"/>
      <c r="G370" s="66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66"/>
      <c r="D371" s="4"/>
      <c r="E371" s="4"/>
      <c r="F371" s="4"/>
      <c r="G371" s="66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66"/>
      <c r="D372" s="4"/>
      <c r="E372" s="4"/>
      <c r="F372" s="4"/>
      <c r="G372" s="66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66"/>
      <c r="D373" s="4"/>
      <c r="E373" s="4"/>
      <c r="F373" s="4"/>
      <c r="G373" s="66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66"/>
      <c r="D374" s="4"/>
      <c r="E374" s="4"/>
      <c r="F374" s="4"/>
      <c r="G374" s="66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66"/>
      <c r="D375" s="4"/>
      <c r="E375" s="4"/>
      <c r="F375" s="4"/>
      <c r="G375" s="66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66"/>
      <c r="D376" s="4"/>
      <c r="E376" s="4"/>
      <c r="F376" s="4"/>
      <c r="G376" s="66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66"/>
      <c r="D377" s="4"/>
      <c r="E377" s="4"/>
      <c r="F377" s="4"/>
      <c r="G377" s="66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66"/>
      <c r="D378" s="4"/>
      <c r="E378" s="4"/>
      <c r="F378" s="4"/>
      <c r="G378" s="66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66"/>
      <c r="D379" s="4"/>
      <c r="E379" s="4"/>
      <c r="F379" s="4"/>
      <c r="G379" s="66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66"/>
      <c r="D380" s="4"/>
      <c r="E380" s="4"/>
      <c r="F380" s="4"/>
      <c r="G380" s="66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66"/>
      <c r="D381" s="4"/>
      <c r="E381" s="4"/>
      <c r="F381" s="4"/>
      <c r="G381" s="66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66"/>
      <c r="D382" s="4"/>
      <c r="E382" s="4"/>
      <c r="F382" s="4"/>
      <c r="G382" s="66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66"/>
      <c r="D383" s="4"/>
      <c r="E383" s="4"/>
      <c r="F383" s="4"/>
      <c r="G383" s="66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66"/>
      <c r="D384" s="4"/>
      <c r="E384" s="4"/>
      <c r="F384" s="4"/>
      <c r="G384" s="66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66"/>
      <c r="D385" s="4"/>
      <c r="E385" s="4"/>
      <c r="F385" s="4"/>
      <c r="G385" s="66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66"/>
      <c r="D386" s="4"/>
      <c r="E386" s="4"/>
      <c r="F386" s="4"/>
      <c r="G386" s="66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66"/>
      <c r="D387" s="4"/>
      <c r="E387" s="4"/>
      <c r="F387" s="4"/>
      <c r="G387" s="66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66"/>
      <c r="D388" s="4"/>
      <c r="E388" s="4"/>
      <c r="F388" s="4"/>
      <c r="G388" s="66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66"/>
      <c r="D389" s="4"/>
      <c r="E389" s="4"/>
      <c r="F389" s="4"/>
      <c r="G389" s="66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66"/>
      <c r="D390" s="4"/>
      <c r="E390" s="4"/>
      <c r="F390" s="4"/>
      <c r="G390" s="66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66"/>
      <c r="D391" s="4"/>
      <c r="E391" s="4"/>
      <c r="F391" s="4"/>
      <c r="G391" s="66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66"/>
      <c r="D392" s="4"/>
      <c r="E392" s="4"/>
      <c r="F392" s="4"/>
      <c r="G392" s="66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66"/>
      <c r="D393" s="4"/>
      <c r="E393" s="4"/>
      <c r="F393" s="4"/>
      <c r="G393" s="66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66"/>
      <c r="D394" s="4"/>
      <c r="E394" s="4"/>
      <c r="F394" s="4"/>
      <c r="G394" s="66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66"/>
      <c r="D395" s="4"/>
      <c r="E395" s="4"/>
      <c r="F395" s="4"/>
      <c r="G395" s="66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66"/>
      <c r="D396" s="4"/>
      <c r="E396" s="4"/>
      <c r="F396" s="4"/>
      <c r="G396" s="66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66"/>
      <c r="D397" s="4"/>
      <c r="E397" s="4"/>
      <c r="F397" s="4"/>
      <c r="G397" s="66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66"/>
      <c r="D398" s="4"/>
      <c r="E398" s="4"/>
      <c r="F398" s="4"/>
      <c r="G398" s="66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66"/>
      <c r="D399" s="4"/>
      <c r="E399" s="4"/>
      <c r="F399" s="4"/>
      <c r="G399" s="66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66"/>
      <c r="D400" s="4"/>
      <c r="E400" s="4"/>
      <c r="F400" s="4"/>
      <c r="G400" s="66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66"/>
      <c r="D401" s="4"/>
      <c r="E401" s="4"/>
      <c r="F401" s="4"/>
      <c r="G401" s="66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66"/>
      <c r="D402" s="4"/>
      <c r="E402" s="4"/>
      <c r="F402" s="4"/>
      <c r="G402" s="66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66"/>
      <c r="D403" s="4"/>
      <c r="E403" s="4"/>
      <c r="F403" s="4"/>
      <c r="G403" s="66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66"/>
      <c r="D404" s="4"/>
      <c r="E404" s="4"/>
      <c r="F404" s="4"/>
      <c r="G404" s="66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66"/>
      <c r="D405" s="4"/>
      <c r="E405" s="4"/>
      <c r="F405" s="4"/>
      <c r="G405" s="66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66"/>
      <c r="D406" s="4"/>
      <c r="E406" s="4"/>
      <c r="F406" s="4"/>
      <c r="G406" s="66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66"/>
      <c r="D407" s="4"/>
      <c r="E407" s="4"/>
      <c r="F407" s="4"/>
      <c r="G407" s="66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66"/>
      <c r="D408" s="4"/>
      <c r="E408" s="4"/>
      <c r="F408" s="4"/>
      <c r="G408" s="66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66"/>
      <c r="D409" s="4"/>
      <c r="E409" s="4"/>
      <c r="F409" s="4"/>
      <c r="G409" s="66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66"/>
      <c r="D410" s="4"/>
      <c r="E410" s="4"/>
      <c r="F410" s="4"/>
      <c r="G410" s="66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66"/>
      <c r="D411" s="4"/>
      <c r="E411" s="4"/>
      <c r="F411" s="4"/>
      <c r="G411" s="66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66"/>
      <c r="D412" s="4"/>
      <c r="E412" s="4"/>
      <c r="F412" s="4"/>
      <c r="G412" s="66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66"/>
      <c r="D413" s="4"/>
      <c r="E413" s="4"/>
      <c r="F413" s="4"/>
      <c r="G413" s="66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66"/>
      <c r="D414" s="4"/>
      <c r="E414" s="4"/>
      <c r="F414" s="4"/>
      <c r="G414" s="66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66"/>
      <c r="D415" s="4"/>
      <c r="E415" s="4"/>
      <c r="F415" s="4"/>
      <c r="G415" s="66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66"/>
      <c r="D416" s="4"/>
      <c r="E416" s="4"/>
      <c r="F416" s="4"/>
      <c r="G416" s="66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66"/>
      <c r="D417" s="4"/>
      <c r="E417" s="4"/>
      <c r="F417" s="4"/>
      <c r="G417" s="66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66"/>
      <c r="D418" s="4"/>
      <c r="E418" s="4"/>
      <c r="F418" s="4"/>
      <c r="G418" s="66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66"/>
      <c r="D419" s="4"/>
      <c r="E419" s="4"/>
      <c r="F419" s="4"/>
      <c r="G419" s="66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66"/>
      <c r="D420" s="4"/>
      <c r="E420" s="4"/>
      <c r="F420" s="4"/>
      <c r="G420" s="66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66"/>
      <c r="D421" s="4"/>
      <c r="E421" s="4"/>
      <c r="F421" s="4"/>
      <c r="G421" s="66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66"/>
      <c r="D422" s="4"/>
      <c r="E422" s="4"/>
      <c r="F422" s="4"/>
      <c r="G422" s="66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66"/>
      <c r="D423" s="4"/>
      <c r="E423" s="4"/>
      <c r="F423" s="4"/>
      <c r="G423" s="66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66"/>
      <c r="D424" s="4"/>
      <c r="E424" s="4"/>
      <c r="F424" s="4"/>
      <c r="G424" s="66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66"/>
      <c r="D425" s="4"/>
      <c r="E425" s="4"/>
      <c r="F425" s="4"/>
      <c r="G425" s="66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66"/>
      <c r="D426" s="4"/>
      <c r="E426" s="4"/>
      <c r="F426" s="4"/>
      <c r="G426" s="66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66"/>
      <c r="D427" s="4"/>
      <c r="E427" s="4"/>
      <c r="F427" s="4"/>
      <c r="G427" s="66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66"/>
      <c r="D428" s="4"/>
      <c r="E428" s="4"/>
      <c r="F428" s="4"/>
      <c r="G428" s="66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66"/>
      <c r="D429" s="4"/>
      <c r="E429" s="4"/>
      <c r="F429" s="4"/>
      <c r="G429" s="66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66"/>
      <c r="D430" s="4"/>
      <c r="E430" s="4"/>
      <c r="F430" s="4"/>
      <c r="G430" s="66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66"/>
      <c r="D431" s="4"/>
      <c r="E431" s="4"/>
      <c r="F431" s="4"/>
      <c r="G431" s="66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66"/>
      <c r="D432" s="4"/>
      <c r="E432" s="4"/>
      <c r="F432" s="4"/>
      <c r="G432" s="66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66"/>
      <c r="D433" s="4"/>
      <c r="E433" s="4"/>
      <c r="F433" s="4"/>
      <c r="G433" s="66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66"/>
      <c r="D434" s="4"/>
      <c r="E434" s="4"/>
      <c r="F434" s="4"/>
      <c r="G434" s="66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66"/>
      <c r="D435" s="4"/>
      <c r="E435" s="4"/>
      <c r="F435" s="4"/>
      <c r="G435" s="66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66"/>
      <c r="D436" s="4"/>
      <c r="E436" s="4"/>
      <c r="F436" s="4"/>
      <c r="G436" s="66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66"/>
      <c r="D437" s="4"/>
      <c r="E437" s="4"/>
      <c r="F437" s="4"/>
      <c r="G437" s="66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66"/>
      <c r="D438" s="4"/>
      <c r="E438" s="4"/>
      <c r="F438" s="4"/>
      <c r="G438" s="66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66"/>
      <c r="D439" s="4"/>
      <c r="E439" s="4"/>
      <c r="F439" s="4"/>
      <c r="G439" s="66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66"/>
      <c r="D440" s="4"/>
      <c r="E440" s="4"/>
      <c r="F440" s="4"/>
      <c r="G440" s="66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66"/>
      <c r="D441" s="4"/>
      <c r="E441" s="4"/>
      <c r="F441" s="4"/>
      <c r="G441" s="66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66"/>
      <c r="D442" s="4"/>
      <c r="E442" s="4"/>
      <c r="F442" s="4"/>
      <c r="G442" s="66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66"/>
      <c r="D443" s="4"/>
      <c r="E443" s="4"/>
      <c r="F443" s="4"/>
      <c r="G443" s="66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66"/>
      <c r="D444" s="4"/>
      <c r="E444" s="4"/>
      <c r="F444" s="4"/>
      <c r="G444" s="66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66"/>
      <c r="D445" s="4"/>
      <c r="E445" s="4"/>
      <c r="F445" s="4"/>
      <c r="G445" s="66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66"/>
      <c r="D446" s="4"/>
      <c r="E446" s="4"/>
      <c r="F446" s="4"/>
      <c r="G446" s="66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66"/>
      <c r="D447" s="4"/>
      <c r="E447" s="4"/>
      <c r="F447" s="4"/>
      <c r="G447" s="66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66"/>
      <c r="D448" s="4"/>
      <c r="E448" s="4"/>
      <c r="F448" s="4"/>
      <c r="G448" s="66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66"/>
      <c r="D449" s="4"/>
      <c r="E449" s="4"/>
      <c r="F449" s="4"/>
      <c r="G449" s="66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66"/>
      <c r="D450" s="4"/>
      <c r="E450" s="4"/>
      <c r="F450" s="4"/>
      <c r="G450" s="66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66"/>
      <c r="D451" s="4"/>
      <c r="E451" s="4"/>
      <c r="F451" s="4"/>
      <c r="G451" s="66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66"/>
      <c r="D452" s="4"/>
      <c r="E452" s="4"/>
      <c r="F452" s="4"/>
      <c r="G452" s="66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66"/>
      <c r="D453" s="4"/>
      <c r="E453" s="4"/>
      <c r="F453" s="4"/>
      <c r="G453" s="66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66"/>
      <c r="D454" s="4"/>
      <c r="E454" s="4"/>
      <c r="F454" s="4"/>
      <c r="G454" s="66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66"/>
      <c r="D455" s="4"/>
      <c r="E455" s="4"/>
      <c r="F455" s="4"/>
      <c r="G455" s="66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66"/>
      <c r="D456" s="4"/>
      <c r="E456" s="4"/>
      <c r="F456" s="4"/>
      <c r="G456" s="66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66"/>
      <c r="D457" s="4"/>
      <c r="E457" s="4"/>
      <c r="F457" s="4"/>
      <c r="G457" s="66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66"/>
      <c r="D458" s="4"/>
      <c r="E458" s="4"/>
      <c r="F458" s="4"/>
      <c r="G458" s="66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66"/>
      <c r="D459" s="4"/>
      <c r="E459" s="4"/>
      <c r="F459" s="4"/>
      <c r="G459" s="66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66"/>
      <c r="D460" s="4"/>
      <c r="E460" s="4"/>
      <c r="F460" s="4"/>
      <c r="G460" s="66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66"/>
      <c r="D461" s="4"/>
      <c r="E461" s="4"/>
      <c r="F461" s="4"/>
      <c r="G461" s="66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66"/>
      <c r="D462" s="4"/>
      <c r="E462" s="4"/>
      <c r="F462" s="4"/>
      <c r="G462" s="66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66"/>
      <c r="D463" s="4"/>
      <c r="E463" s="4"/>
      <c r="F463" s="4"/>
      <c r="G463" s="66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66"/>
      <c r="D464" s="4"/>
      <c r="E464" s="4"/>
      <c r="F464" s="4"/>
      <c r="G464" s="66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66"/>
      <c r="D465" s="4"/>
      <c r="E465" s="4"/>
      <c r="F465" s="4"/>
      <c r="G465" s="66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66"/>
      <c r="D466" s="4"/>
      <c r="E466" s="4"/>
      <c r="F466" s="4"/>
      <c r="G466" s="66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66"/>
      <c r="D467" s="4"/>
      <c r="E467" s="4"/>
      <c r="F467" s="4"/>
      <c r="G467" s="66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66"/>
      <c r="D468" s="4"/>
      <c r="E468" s="4"/>
      <c r="F468" s="4"/>
      <c r="G468" s="66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66"/>
      <c r="D469" s="4"/>
      <c r="E469" s="4"/>
      <c r="F469" s="4"/>
      <c r="G469" s="66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66"/>
      <c r="D470" s="4"/>
      <c r="E470" s="4"/>
      <c r="F470" s="4"/>
      <c r="G470" s="66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66"/>
      <c r="D471" s="4"/>
      <c r="E471" s="4"/>
      <c r="F471" s="4"/>
      <c r="G471" s="66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66"/>
      <c r="D472" s="4"/>
      <c r="E472" s="4"/>
      <c r="F472" s="4"/>
      <c r="G472" s="66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66"/>
      <c r="D473" s="4"/>
      <c r="E473" s="4"/>
      <c r="F473" s="4"/>
      <c r="G473" s="66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66"/>
      <c r="D474" s="4"/>
      <c r="E474" s="4"/>
      <c r="F474" s="4"/>
      <c r="G474" s="66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66"/>
      <c r="D475" s="4"/>
      <c r="E475" s="4"/>
      <c r="F475" s="4"/>
      <c r="G475" s="66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66"/>
      <c r="D476" s="4"/>
      <c r="E476" s="4"/>
      <c r="F476" s="4"/>
      <c r="G476" s="66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66"/>
      <c r="D477" s="4"/>
      <c r="E477" s="4"/>
      <c r="F477" s="4"/>
      <c r="G477" s="66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66"/>
      <c r="D478" s="4"/>
      <c r="E478" s="4"/>
      <c r="F478" s="4"/>
      <c r="G478" s="66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66"/>
      <c r="D479" s="4"/>
      <c r="E479" s="4"/>
      <c r="F479" s="4"/>
      <c r="G479" s="66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66"/>
      <c r="D480" s="4"/>
      <c r="E480" s="4"/>
      <c r="F480" s="4"/>
      <c r="G480" s="66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66"/>
      <c r="D481" s="4"/>
      <c r="E481" s="4"/>
      <c r="F481" s="4"/>
      <c r="G481" s="66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66"/>
      <c r="D482" s="4"/>
      <c r="E482" s="4"/>
      <c r="F482" s="4"/>
      <c r="G482" s="66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66"/>
      <c r="D483" s="4"/>
      <c r="E483" s="4"/>
      <c r="F483" s="4"/>
      <c r="G483" s="66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66"/>
      <c r="D484" s="4"/>
      <c r="E484" s="4"/>
      <c r="F484" s="4"/>
      <c r="G484" s="66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66"/>
      <c r="D485" s="4"/>
      <c r="E485" s="4"/>
      <c r="F485" s="4"/>
      <c r="G485" s="66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66"/>
      <c r="D486" s="4"/>
      <c r="E486" s="4"/>
      <c r="F486" s="4"/>
      <c r="G486" s="66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66"/>
      <c r="D487" s="4"/>
      <c r="E487" s="4"/>
      <c r="F487" s="4"/>
      <c r="G487" s="66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66"/>
      <c r="D488" s="4"/>
      <c r="E488" s="4"/>
      <c r="F488" s="4"/>
      <c r="G488" s="66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66"/>
      <c r="D489" s="4"/>
      <c r="E489" s="4"/>
      <c r="F489" s="4"/>
      <c r="G489" s="66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66"/>
      <c r="D490" s="4"/>
      <c r="E490" s="4"/>
      <c r="F490" s="4"/>
      <c r="G490" s="66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66"/>
      <c r="D491" s="4"/>
      <c r="E491" s="4"/>
      <c r="F491" s="4"/>
      <c r="G491" s="66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66"/>
      <c r="D492" s="4"/>
      <c r="E492" s="4"/>
      <c r="F492" s="4"/>
      <c r="G492" s="66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66"/>
      <c r="D493" s="4"/>
      <c r="E493" s="4"/>
      <c r="F493" s="4"/>
      <c r="G493" s="66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66"/>
      <c r="D494" s="4"/>
      <c r="E494" s="4"/>
      <c r="F494" s="4"/>
      <c r="G494" s="66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66"/>
      <c r="D495" s="4"/>
      <c r="E495" s="4"/>
      <c r="F495" s="4"/>
      <c r="G495" s="66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66"/>
      <c r="D496" s="4"/>
      <c r="E496" s="4"/>
      <c r="F496" s="4"/>
      <c r="G496" s="66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66"/>
      <c r="D497" s="4"/>
      <c r="E497" s="4"/>
      <c r="F497" s="4"/>
      <c r="G497" s="66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66"/>
      <c r="D498" s="4"/>
      <c r="E498" s="4"/>
      <c r="F498" s="4"/>
      <c r="G498" s="66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66"/>
      <c r="D499" s="4"/>
      <c r="E499" s="4"/>
      <c r="F499" s="4"/>
      <c r="G499" s="66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66"/>
      <c r="D500" s="4"/>
      <c r="E500" s="4"/>
      <c r="F500" s="4"/>
      <c r="G500" s="66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66"/>
      <c r="D501" s="4"/>
      <c r="E501" s="4"/>
      <c r="F501" s="4"/>
      <c r="G501" s="66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66"/>
      <c r="D502" s="4"/>
      <c r="E502" s="4"/>
      <c r="F502" s="4"/>
      <c r="G502" s="66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66"/>
      <c r="D503" s="4"/>
      <c r="E503" s="4"/>
      <c r="F503" s="4"/>
      <c r="G503" s="66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66"/>
      <c r="D504" s="4"/>
      <c r="E504" s="4"/>
      <c r="F504" s="4"/>
      <c r="G504" s="66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66"/>
      <c r="D505" s="4"/>
      <c r="E505" s="4"/>
      <c r="F505" s="4"/>
      <c r="G505" s="66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66"/>
      <c r="D506" s="4"/>
      <c r="E506" s="4"/>
      <c r="F506" s="4"/>
      <c r="G506" s="66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66"/>
      <c r="D507" s="4"/>
      <c r="E507" s="4"/>
      <c r="F507" s="4"/>
      <c r="G507" s="66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66"/>
      <c r="D508" s="4"/>
      <c r="E508" s="4"/>
      <c r="F508" s="4"/>
      <c r="G508" s="66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66"/>
      <c r="D509" s="4"/>
      <c r="E509" s="4"/>
      <c r="F509" s="4"/>
      <c r="G509" s="66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66"/>
      <c r="D510" s="4"/>
      <c r="E510" s="4"/>
      <c r="F510" s="4"/>
      <c r="G510" s="66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66"/>
      <c r="D511" s="4"/>
      <c r="E511" s="4"/>
      <c r="F511" s="4"/>
      <c r="G511" s="66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66"/>
      <c r="D512" s="4"/>
      <c r="E512" s="4"/>
      <c r="F512" s="4"/>
      <c r="G512" s="66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66"/>
      <c r="D513" s="4"/>
      <c r="E513" s="4"/>
      <c r="F513" s="4"/>
      <c r="G513" s="66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66"/>
      <c r="D514" s="4"/>
      <c r="E514" s="4"/>
      <c r="F514" s="4"/>
      <c r="G514" s="66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66"/>
      <c r="D515" s="4"/>
      <c r="E515" s="4"/>
      <c r="F515" s="4"/>
      <c r="G515" s="66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66"/>
      <c r="D516" s="4"/>
      <c r="E516" s="4"/>
      <c r="F516" s="4"/>
      <c r="G516" s="66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66"/>
      <c r="D517" s="4"/>
      <c r="E517" s="4"/>
      <c r="F517" s="4"/>
      <c r="G517" s="66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66"/>
      <c r="D518" s="4"/>
      <c r="E518" s="4"/>
      <c r="F518" s="4"/>
      <c r="G518" s="66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66"/>
      <c r="D519" s="4"/>
      <c r="E519" s="4"/>
      <c r="F519" s="4"/>
      <c r="G519" s="66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66"/>
      <c r="D520" s="4"/>
      <c r="E520" s="4"/>
      <c r="F520" s="4"/>
      <c r="G520" s="66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66"/>
      <c r="D521" s="4"/>
      <c r="E521" s="4"/>
      <c r="F521" s="4"/>
      <c r="G521" s="66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66"/>
      <c r="D522" s="4"/>
      <c r="E522" s="4"/>
      <c r="F522" s="4"/>
      <c r="G522" s="66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66"/>
      <c r="D523" s="4"/>
      <c r="E523" s="4"/>
      <c r="F523" s="4"/>
      <c r="G523" s="66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66"/>
      <c r="D524" s="4"/>
      <c r="E524" s="4"/>
      <c r="F524" s="4"/>
      <c r="G524" s="66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66"/>
      <c r="D525" s="4"/>
      <c r="E525" s="4"/>
      <c r="F525" s="4"/>
      <c r="G525" s="66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66"/>
      <c r="D526" s="4"/>
      <c r="E526" s="4"/>
      <c r="F526" s="4"/>
      <c r="G526" s="66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66"/>
      <c r="D527" s="4"/>
      <c r="E527" s="4"/>
      <c r="F527" s="4"/>
      <c r="G527" s="66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66"/>
      <c r="D528" s="4"/>
      <c r="E528" s="4"/>
      <c r="F528" s="4"/>
      <c r="G528" s="66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66"/>
      <c r="D529" s="4"/>
      <c r="E529" s="4"/>
      <c r="F529" s="4"/>
      <c r="G529" s="66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66"/>
      <c r="D530" s="4"/>
      <c r="E530" s="4"/>
      <c r="F530" s="4"/>
      <c r="G530" s="66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66"/>
      <c r="D531" s="4"/>
      <c r="E531" s="4"/>
      <c r="F531" s="4"/>
      <c r="G531" s="66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66"/>
      <c r="D532" s="4"/>
      <c r="E532" s="4"/>
      <c r="F532" s="4"/>
      <c r="G532" s="66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66"/>
      <c r="D533" s="4"/>
      <c r="E533" s="4"/>
      <c r="F533" s="4"/>
      <c r="G533" s="66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66"/>
      <c r="D534" s="4"/>
      <c r="E534" s="4"/>
      <c r="F534" s="4"/>
      <c r="G534" s="66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66"/>
      <c r="D535" s="4"/>
      <c r="E535" s="4"/>
      <c r="F535" s="4"/>
      <c r="G535" s="66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66"/>
      <c r="D536" s="4"/>
      <c r="E536" s="4"/>
      <c r="F536" s="4"/>
      <c r="G536" s="66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66"/>
      <c r="D537" s="4"/>
      <c r="E537" s="4"/>
      <c r="F537" s="4"/>
      <c r="G537" s="66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66"/>
      <c r="D538" s="4"/>
      <c r="E538" s="4"/>
      <c r="F538" s="4"/>
      <c r="G538" s="66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66"/>
      <c r="D539" s="4"/>
      <c r="E539" s="4"/>
      <c r="F539" s="4"/>
      <c r="G539" s="66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66"/>
      <c r="D540" s="4"/>
      <c r="E540" s="4"/>
      <c r="F540" s="4"/>
      <c r="G540" s="66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66"/>
      <c r="D541" s="4"/>
      <c r="E541" s="4"/>
      <c r="F541" s="4"/>
      <c r="G541" s="66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66"/>
      <c r="D542" s="4"/>
      <c r="E542" s="4"/>
      <c r="F542" s="4"/>
      <c r="G542" s="66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66"/>
      <c r="D543" s="4"/>
      <c r="E543" s="4"/>
      <c r="F543" s="4"/>
      <c r="G543" s="66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66"/>
      <c r="D544" s="4"/>
      <c r="E544" s="4"/>
      <c r="F544" s="4"/>
      <c r="G544" s="66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66"/>
      <c r="D545" s="4"/>
      <c r="E545" s="4"/>
      <c r="F545" s="4"/>
      <c r="G545" s="66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66"/>
      <c r="D546" s="4"/>
      <c r="E546" s="4"/>
      <c r="F546" s="4"/>
      <c r="G546" s="66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66"/>
      <c r="D547" s="4"/>
      <c r="E547" s="4"/>
      <c r="F547" s="4"/>
      <c r="G547" s="66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66"/>
      <c r="D548" s="4"/>
      <c r="E548" s="4"/>
      <c r="F548" s="4"/>
      <c r="G548" s="66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66"/>
      <c r="D549" s="4"/>
      <c r="E549" s="4"/>
      <c r="F549" s="4"/>
      <c r="G549" s="66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66"/>
      <c r="D550" s="4"/>
      <c r="E550" s="4"/>
      <c r="F550" s="4"/>
      <c r="G550" s="66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66"/>
      <c r="D551" s="4"/>
      <c r="E551" s="4"/>
      <c r="F551" s="4"/>
      <c r="G551" s="66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66"/>
      <c r="D552" s="4"/>
      <c r="E552" s="4"/>
      <c r="F552" s="4"/>
      <c r="G552" s="66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66"/>
      <c r="D553" s="4"/>
      <c r="E553" s="4"/>
      <c r="F553" s="4"/>
      <c r="G553" s="66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66"/>
      <c r="D554" s="4"/>
      <c r="E554" s="4"/>
      <c r="F554" s="4"/>
      <c r="G554" s="66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66"/>
      <c r="D555" s="4"/>
      <c r="E555" s="4"/>
      <c r="F555" s="4"/>
      <c r="G555" s="66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66"/>
      <c r="D556" s="4"/>
      <c r="E556" s="4"/>
      <c r="F556" s="4"/>
      <c r="G556" s="66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66"/>
      <c r="D557" s="4"/>
      <c r="E557" s="4"/>
      <c r="F557" s="4"/>
      <c r="G557" s="66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66"/>
      <c r="D558" s="4"/>
      <c r="E558" s="4"/>
      <c r="F558" s="4"/>
      <c r="G558" s="66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66"/>
      <c r="D559" s="4"/>
      <c r="E559" s="4"/>
      <c r="F559" s="4"/>
      <c r="G559" s="66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66"/>
      <c r="D560" s="4"/>
      <c r="E560" s="4"/>
      <c r="F560" s="4"/>
      <c r="G560" s="66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66"/>
      <c r="D561" s="4"/>
      <c r="E561" s="4"/>
      <c r="F561" s="4"/>
      <c r="G561" s="66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66"/>
      <c r="D562" s="4"/>
      <c r="E562" s="4"/>
      <c r="F562" s="4"/>
      <c r="G562" s="66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66"/>
      <c r="D563" s="4"/>
      <c r="E563" s="4"/>
      <c r="F563" s="4"/>
      <c r="G563" s="66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66"/>
      <c r="D564" s="4"/>
      <c r="E564" s="4"/>
      <c r="F564" s="4"/>
      <c r="G564" s="66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66"/>
      <c r="D565" s="4"/>
      <c r="E565" s="4"/>
      <c r="F565" s="4"/>
      <c r="G565" s="66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66"/>
      <c r="D566" s="4"/>
      <c r="E566" s="4"/>
      <c r="F566" s="4"/>
      <c r="G566" s="66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66"/>
      <c r="D567" s="4"/>
      <c r="E567" s="4"/>
      <c r="F567" s="4"/>
      <c r="G567" s="66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66"/>
      <c r="D568" s="4"/>
      <c r="E568" s="4"/>
      <c r="F568" s="4"/>
      <c r="G568" s="66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66"/>
      <c r="D569" s="4"/>
      <c r="E569" s="4"/>
      <c r="F569" s="4"/>
      <c r="G569" s="66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66"/>
      <c r="D570" s="4"/>
      <c r="E570" s="4"/>
      <c r="F570" s="4"/>
      <c r="G570" s="66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66"/>
      <c r="D571" s="4"/>
      <c r="E571" s="4"/>
      <c r="F571" s="4"/>
      <c r="G571" s="66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66"/>
      <c r="D572" s="4"/>
      <c r="E572" s="4"/>
      <c r="F572" s="4"/>
      <c r="G572" s="66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66"/>
      <c r="D573" s="4"/>
      <c r="E573" s="4"/>
      <c r="F573" s="4"/>
      <c r="G573" s="66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66"/>
      <c r="D574" s="4"/>
      <c r="E574" s="4"/>
      <c r="F574" s="4"/>
      <c r="G574" s="66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66"/>
      <c r="D575" s="4"/>
      <c r="E575" s="4"/>
      <c r="F575" s="4"/>
      <c r="G575" s="66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66"/>
      <c r="D576" s="4"/>
      <c r="E576" s="4"/>
      <c r="F576" s="4"/>
      <c r="G576" s="66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66"/>
      <c r="D577" s="4"/>
      <c r="E577" s="4"/>
      <c r="F577" s="4"/>
      <c r="G577" s="66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66"/>
      <c r="D578" s="4"/>
      <c r="E578" s="4"/>
      <c r="F578" s="4"/>
      <c r="G578" s="66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66"/>
      <c r="D579" s="4"/>
      <c r="E579" s="4"/>
      <c r="F579" s="4"/>
      <c r="G579" s="66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66"/>
      <c r="D580" s="4"/>
      <c r="E580" s="4"/>
      <c r="F580" s="4"/>
      <c r="G580" s="66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66"/>
      <c r="D581" s="4"/>
      <c r="E581" s="4"/>
      <c r="F581" s="4"/>
      <c r="G581" s="66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66"/>
      <c r="D582" s="4"/>
      <c r="E582" s="4"/>
      <c r="F582" s="4"/>
      <c r="G582" s="66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66"/>
      <c r="D583" s="4"/>
      <c r="E583" s="4"/>
      <c r="F583" s="4"/>
      <c r="G583" s="66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66"/>
      <c r="D584" s="4"/>
      <c r="E584" s="4"/>
      <c r="F584" s="4"/>
      <c r="G584" s="66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66"/>
      <c r="D585" s="4"/>
      <c r="E585" s="4"/>
      <c r="F585" s="4"/>
      <c r="G585" s="66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66"/>
      <c r="D586" s="4"/>
      <c r="E586" s="4"/>
      <c r="F586" s="4"/>
      <c r="G586" s="66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66"/>
      <c r="D587" s="4"/>
      <c r="E587" s="4"/>
      <c r="F587" s="4"/>
      <c r="G587" s="66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66"/>
      <c r="D588" s="4"/>
      <c r="E588" s="4"/>
      <c r="F588" s="4"/>
      <c r="G588" s="66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66"/>
      <c r="D589" s="4"/>
      <c r="E589" s="4"/>
      <c r="F589" s="4"/>
      <c r="G589" s="66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66"/>
      <c r="D590" s="4"/>
      <c r="E590" s="4"/>
      <c r="F590" s="4"/>
      <c r="G590" s="66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66"/>
      <c r="D591" s="4"/>
      <c r="E591" s="4"/>
      <c r="F591" s="4"/>
      <c r="G591" s="66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66"/>
      <c r="D592" s="4"/>
      <c r="E592" s="4"/>
      <c r="F592" s="4"/>
      <c r="G592" s="66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66"/>
      <c r="D593" s="4"/>
      <c r="E593" s="4"/>
      <c r="F593" s="4"/>
      <c r="G593" s="66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66"/>
      <c r="D594" s="4"/>
      <c r="E594" s="4"/>
      <c r="F594" s="4"/>
      <c r="G594" s="66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66"/>
      <c r="D595" s="4"/>
      <c r="E595" s="4"/>
      <c r="F595" s="4"/>
      <c r="G595" s="66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66"/>
      <c r="D596" s="4"/>
      <c r="E596" s="4"/>
      <c r="F596" s="4"/>
      <c r="G596" s="66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66"/>
      <c r="D597" s="4"/>
      <c r="E597" s="4"/>
      <c r="F597" s="4"/>
      <c r="G597" s="66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66"/>
      <c r="D598" s="4"/>
      <c r="E598" s="4"/>
      <c r="F598" s="4"/>
      <c r="G598" s="66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66"/>
      <c r="D599" s="4"/>
      <c r="E599" s="4"/>
      <c r="F599" s="4"/>
      <c r="G599" s="66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66"/>
      <c r="D600" s="4"/>
      <c r="E600" s="4"/>
      <c r="F600" s="4"/>
      <c r="G600" s="66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66"/>
      <c r="D601" s="4"/>
      <c r="E601" s="4"/>
      <c r="F601" s="4"/>
      <c r="G601" s="66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66"/>
      <c r="D602" s="4"/>
      <c r="E602" s="4"/>
      <c r="F602" s="4"/>
      <c r="G602" s="66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66"/>
      <c r="D603" s="4"/>
      <c r="E603" s="4"/>
      <c r="F603" s="4"/>
      <c r="G603" s="66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66"/>
      <c r="D604" s="4"/>
      <c r="E604" s="4"/>
      <c r="F604" s="4"/>
      <c r="G604" s="66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66"/>
      <c r="D605" s="4"/>
      <c r="E605" s="4"/>
      <c r="F605" s="4"/>
      <c r="G605" s="66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66"/>
      <c r="D606" s="4"/>
      <c r="E606" s="4"/>
      <c r="F606" s="4"/>
      <c r="G606" s="66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66"/>
      <c r="D607" s="4"/>
      <c r="E607" s="4"/>
      <c r="F607" s="4"/>
      <c r="G607" s="66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66"/>
      <c r="D608" s="4"/>
      <c r="E608" s="4"/>
      <c r="F608" s="4"/>
      <c r="G608" s="66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66"/>
      <c r="D609" s="4"/>
      <c r="E609" s="4"/>
      <c r="F609" s="4"/>
      <c r="G609" s="66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66"/>
      <c r="D610" s="4"/>
      <c r="E610" s="4"/>
      <c r="F610" s="4"/>
      <c r="G610" s="66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66"/>
      <c r="D611" s="4"/>
      <c r="E611" s="4"/>
      <c r="F611" s="4"/>
      <c r="G611" s="66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66"/>
      <c r="D612" s="4"/>
      <c r="E612" s="4"/>
      <c r="F612" s="4"/>
      <c r="G612" s="66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66"/>
      <c r="D613" s="4"/>
      <c r="E613" s="4"/>
      <c r="F613" s="4"/>
      <c r="G613" s="66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66"/>
      <c r="D614" s="4"/>
      <c r="E614" s="4"/>
      <c r="F614" s="4"/>
      <c r="G614" s="66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66"/>
      <c r="D615" s="4"/>
      <c r="E615" s="4"/>
      <c r="F615" s="4"/>
      <c r="G615" s="66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66"/>
      <c r="D616" s="4"/>
      <c r="E616" s="4"/>
      <c r="F616" s="4"/>
      <c r="G616" s="66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66"/>
      <c r="D617" s="4"/>
      <c r="E617" s="4"/>
      <c r="F617" s="4"/>
      <c r="G617" s="66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66"/>
      <c r="D618" s="4"/>
      <c r="E618" s="4"/>
      <c r="F618" s="4"/>
      <c r="G618" s="66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66"/>
      <c r="D619" s="4"/>
      <c r="E619" s="4"/>
      <c r="F619" s="4"/>
      <c r="G619" s="66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66"/>
      <c r="D620" s="4"/>
      <c r="E620" s="4"/>
      <c r="F620" s="4"/>
      <c r="G620" s="66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66"/>
      <c r="D621" s="4"/>
      <c r="E621" s="4"/>
      <c r="F621" s="4"/>
      <c r="G621" s="66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66"/>
      <c r="D622" s="4"/>
      <c r="E622" s="4"/>
      <c r="F622" s="4"/>
      <c r="G622" s="66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66"/>
      <c r="D623" s="4"/>
      <c r="E623" s="4"/>
      <c r="F623" s="4"/>
      <c r="G623" s="66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66"/>
      <c r="D624" s="4"/>
      <c r="E624" s="4"/>
      <c r="F624" s="4"/>
      <c r="G624" s="66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66"/>
      <c r="D625" s="4"/>
      <c r="E625" s="4"/>
      <c r="F625" s="4"/>
      <c r="G625" s="66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66"/>
      <c r="D626" s="4"/>
      <c r="E626" s="4"/>
      <c r="F626" s="4"/>
      <c r="G626" s="66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66"/>
      <c r="D627" s="4"/>
      <c r="E627" s="4"/>
      <c r="F627" s="4"/>
      <c r="G627" s="66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66"/>
      <c r="D628" s="4"/>
      <c r="E628" s="4"/>
      <c r="F628" s="4"/>
      <c r="G628" s="66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66"/>
      <c r="D629" s="4"/>
      <c r="E629" s="4"/>
      <c r="F629" s="4"/>
      <c r="G629" s="66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66"/>
      <c r="D630" s="4"/>
      <c r="E630" s="4"/>
      <c r="F630" s="4"/>
      <c r="G630" s="66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66"/>
      <c r="D631" s="4"/>
      <c r="E631" s="4"/>
      <c r="F631" s="4"/>
      <c r="G631" s="66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66"/>
      <c r="D632" s="4"/>
      <c r="E632" s="4"/>
      <c r="F632" s="4"/>
      <c r="G632" s="66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66"/>
      <c r="D633" s="4"/>
      <c r="E633" s="4"/>
      <c r="F633" s="4"/>
      <c r="G633" s="66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66"/>
      <c r="D634" s="4"/>
      <c r="E634" s="4"/>
      <c r="F634" s="4"/>
      <c r="G634" s="66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66"/>
      <c r="D635" s="4"/>
      <c r="E635" s="4"/>
      <c r="F635" s="4"/>
      <c r="G635" s="66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66"/>
      <c r="D636" s="4"/>
      <c r="E636" s="4"/>
      <c r="F636" s="4"/>
      <c r="G636" s="66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66"/>
      <c r="D637" s="4"/>
      <c r="E637" s="4"/>
      <c r="F637" s="4"/>
      <c r="G637" s="66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66"/>
      <c r="D638" s="4"/>
      <c r="E638" s="4"/>
      <c r="F638" s="4"/>
      <c r="G638" s="66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66"/>
      <c r="D639" s="4"/>
      <c r="E639" s="4"/>
      <c r="F639" s="4"/>
      <c r="G639" s="66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66"/>
      <c r="D640" s="4"/>
      <c r="E640" s="4"/>
      <c r="F640" s="4"/>
      <c r="G640" s="66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66"/>
      <c r="D641" s="4"/>
      <c r="E641" s="4"/>
      <c r="F641" s="4"/>
      <c r="G641" s="66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66"/>
      <c r="D642" s="4"/>
      <c r="E642" s="4"/>
      <c r="F642" s="4"/>
      <c r="G642" s="66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66"/>
      <c r="D643" s="4"/>
      <c r="E643" s="4"/>
      <c r="F643" s="4"/>
      <c r="G643" s="66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66"/>
      <c r="D644" s="4"/>
      <c r="E644" s="4"/>
      <c r="F644" s="4"/>
      <c r="G644" s="66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66"/>
      <c r="D645" s="4"/>
      <c r="E645" s="4"/>
      <c r="F645" s="4"/>
      <c r="G645" s="66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66"/>
      <c r="D646" s="4"/>
      <c r="E646" s="4"/>
      <c r="F646" s="4"/>
      <c r="G646" s="66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66"/>
      <c r="D647" s="4"/>
      <c r="E647" s="4"/>
      <c r="F647" s="4"/>
      <c r="G647" s="66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66"/>
      <c r="D648" s="4"/>
      <c r="E648" s="4"/>
      <c r="F648" s="4"/>
      <c r="G648" s="66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66"/>
      <c r="D649" s="4"/>
      <c r="E649" s="4"/>
      <c r="F649" s="4"/>
      <c r="G649" s="66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66"/>
      <c r="D650" s="4"/>
      <c r="E650" s="4"/>
      <c r="F650" s="4"/>
      <c r="G650" s="66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66"/>
      <c r="D651" s="4"/>
      <c r="E651" s="4"/>
      <c r="F651" s="4"/>
      <c r="G651" s="66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66"/>
      <c r="D652" s="4"/>
      <c r="E652" s="4"/>
      <c r="F652" s="4"/>
      <c r="G652" s="66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66"/>
      <c r="D653" s="4"/>
      <c r="E653" s="4"/>
      <c r="F653" s="4"/>
      <c r="G653" s="66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66"/>
      <c r="D654" s="4"/>
      <c r="E654" s="4"/>
      <c r="F654" s="4"/>
      <c r="G654" s="66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66"/>
      <c r="D655" s="4"/>
      <c r="E655" s="4"/>
      <c r="F655" s="4"/>
      <c r="G655" s="66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66"/>
      <c r="D656" s="4"/>
      <c r="E656" s="4"/>
      <c r="F656" s="4"/>
      <c r="G656" s="66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66"/>
      <c r="D657" s="4"/>
      <c r="E657" s="4"/>
      <c r="F657" s="4"/>
      <c r="G657" s="66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66"/>
      <c r="D658" s="4"/>
      <c r="E658" s="4"/>
      <c r="F658" s="4"/>
      <c r="G658" s="66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66"/>
      <c r="D659" s="4"/>
      <c r="E659" s="4"/>
      <c r="F659" s="4"/>
      <c r="G659" s="66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66"/>
      <c r="D660" s="4"/>
      <c r="E660" s="4"/>
      <c r="F660" s="4"/>
      <c r="G660" s="66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66"/>
      <c r="D661" s="4"/>
      <c r="E661" s="4"/>
      <c r="F661" s="4"/>
      <c r="G661" s="66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66"/>
      <c r="D662" s="4"/>
      <c r="E662" s="4"/>
      <c r="F662" s="4"/>
      <c r="G662" s="66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66"/>
      <c r="D663" s="4"/>
      <c r="E663" s="4"/>
      <c r="F663" s="4"/>
      <c r="G663" s="66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66"/>
      <c r="D664" s="4"/>
      <c r="E664" s="4"/>
      <c r="F664" s="4"/>
      <c r="G664" s="66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66"/>
      <c r="D665" s="4"/>
      <c r="E665" s="4"/>
      <c r="F665" s="4"/>
      <c r="G665" s="66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66"/>
      <c r="D666" s="4"/>
      <c r="E666" s="4"/>
      <c r="F666" s="4"/>
      <c r="G666" s="66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66"/>
      <c r="D667" s="4"/>
      <c r="E667" s="4"/>
      <c r="F667" s="4"/>
      <c r="G667" s="66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66"/>
      <c r="D668" s="4"/>
      <c r="E668" s="4"/>
      <c r="F668" s="4"/>
      <c r="G668" s="66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66"/>
      <c r="D669" s="4"/>
      <c r="E669" s="4"/>
      <c r="F669" s="4"/>
      <c r="G669" s="66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66"/>
      <c r="D670" s="4"/>
      <c r="E670" s="4"/>
      <c r="F670" s="4"/>
      <c r="G670" s="66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66"/>
      <c r="D671" s="4"/>
      <c r="E671" s="4"/>
      <c r="F671" s="4"/>
      <c r="G671" s="66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66"/>
      <c r="D672" s="4"/>
      <c r="E672" s="4"/>
      <c r="F672" s="4"/>
      <c r="G672" s="66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66"/>
      <c r="D673" s="4"/>
      <c r="E673" s="4"/>
      <c r="F673" s="4"/>
      <c r="G673" s="66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66"/>
      <c r="D674" s="4"/>
      <c r="E674" s="4"/>
      <c r="F674" s="4"/>
      <c r="G674" s="66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66"/>
      <c r="D675" s="4"/>
      <c r="E675" s="4"/>
      <c r="F675" s="4"/>
      <c r="G675" s="66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66"/>
      <c r="D676" s="4"/>
      <c r="E676" s="4"/>
      <c r="F676" s="4"/>
      <c r="G676" s="66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66"/>
      <c r="D677" s="4"/>
      <c r="E677" s="4"/>
      <c r="F677" s="4"/>
      <c r="G677" s="66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66"/>
      <c r="D678" s="4"/>
      <c r="E678" s="4"/>
      <c r="F678" s="4"/>
      <c r="G678" s="66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66"/>
      <c r="D679" s="4"/>
      <c r="E679" s="4"/>
      <c r="F679" s="4"/>
      <c r="G679" s="66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66"/>
      <c r="D680" s="4"/>
      <c r="E680" s="4"/>
      <c r="F680" s="4"/>
      <c r="G680" s="66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66"/>
      <c r="D681" s="4"/>
      <c r="E681" s="4"/>
      <c r="F681" s="4"/>
      <c r="G681" s="66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66"/>
      <c r="D682" s="4"/>
      <c r="E682" s="4"/>
      <c r="F682" s="4"/>
      <c r="G682" s="66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66"/>
      <c r="D683" s="4"/>
      <c r="E683" s="4"/>
      <c r="F683" s="4"/>
      <c r="G683" s="66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66"/>
      <c r="D684" s="4"/>
      <c r="E684" s="4"/>
      <c r="F684" s="4"/>
      <c r="G684" s="66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66"/>
      <c r="D685" s="4"/>
      <c r="E685" s="4"/>
      <c r="F685" s="4"/>
      <c r="G685" s="66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66"/>
      <c r="D686" s="4"/>
      <c r="E686" s="4"/>
      <c r="F686" s="4"/>
      <c r="G686" s="66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66"/>
      <c r="D687" s="4"/>
      <c r="E687" s="4"/>
      <c r="F687" s="4"/>
      <c r="G687" s="66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66"/>
      <c r="D688" s="4"/>
      <c r="E688" s="4"/>
      <c r="F688" s="4"/>
      <c r="G688" s="66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66"/>
      <c r="D689" s="4"/>
      <c r="E689" s="4"/>
      <c r="F689" s="4"/>
      <c r="G689" s="66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66"/>
      <c r="D690" s="4"/>
      <c r="E690" s="4"/>
      <c r="F690" s="4"/>
      <c r="G690" s="66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66"/>
      <c r="D691" s="4"/>
      <c r="E691" s="4"/>
      <c r="F691" s="4"/>
      <c r="G691" s="66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66"/>
      <c r="D692" s="4"/>
      <c r="E692" s="4"/>
      <c r="F692" s="4"/>
      <c r="G692" s="66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66"/>
      <c r="D693" s="4"/>
      <c r="E693" s="4"/>
      <c r="F693" s="4"/>
      <c r="G693" s="66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66"/>
      <c r="D694" s="4"/>
      <c r="E694" s="4"/>
      <c r="F694" s="4"/>
      <c r="G694" s="66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66"/>
      <c r="D695" s="4"/>
      <c r="E695" s="4"/>
      <c r="F695" s="4"/>
      <c r="G695" s="66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66"/>
      <c r="D696" s="4"/>
      <c r="E696" s="4"/>
      <c r="F696" s="4"/>
      <c r="G696" s="66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66"/>
      <c r="D697" s="4"/>
      <c r="E697" s="4"/>
      <c r="F697" s="4"/>
      <c r="G697" s="66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66"/>
      <c r="D698" s="4"/>
      <c r="E698" s="4"/>
      <c r="F698" s="4"/>
      <c r="G698" s="66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66"/>
      <c r="D699" s="4"/>
      <c r="E699" s="4"/>
      <c r="F699" s="4"/>
      <c r="G699" s="66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66"/>
      <c r="D700" s="4"/>
      <c r="E700" s="4"/>
      <c r="F700" s="4"/>
      <c r="G700" s="66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66"/>
      <c r="D701" s="4"/>
      <c r="E701" s="4"/>
      <c r="F701" s="4"/>
      <c r="G701" s="66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66"/>
      <c r="D702" s="4"/>
      <c r="E702" s="4"/>
      <c r="F702" s="4"/>
      <c r="G702" s="66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66"/>
      <c r="D703" s="4"/>
      <c r="E703" s="4"/>
      <c r="F703" s="4"/>
      <c r="G703" s="66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66"/>
      <c r="D704" s="4"/>
      <c r="E704" s="4"/>
      <c r="F704" s="4"/>
      <c r="G704" s="66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66"/>
      <c r="D705" s="4"/>
      <c r="E705" s="4"/>
      <c r="F705" s="4"/>
      <c r="G705" s="66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66"/>
      <c r="D706" s="4"/>
      <c r="E706" s="4"/>
      <c r="F706" s="4"/>
      <c r="G706" s="66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66"/>
      <c r="D707" s="4"/>
      <c r="E707" s="4"/>
      <c r="F707" s="4"/>
      <c r="G707" s="66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66"/>
      <c r="D708" s="4"/>
      <c r="E708" s="4"/>
      <c r="F708" s="4"/>
      <c r="G708" s="66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66"/>
      <c r="D709" s="4"/>
      <c r="E709" s="4"/>
      <c r="F709" s="4"/>
      <c r="G709" s="66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66"/>
      <c r="D710" s="4"/>
      <c r="E710" s="4"/>
      <c r="F710" s="4"/>
      <c r="G710" s="66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66"/>
      <c r="D711" s="4"/>
      <c r="E711" s="4"/>
      <c r="F711" s="4"/>
      <c r="G711" s="66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66"/>
      <c r="D712" s="4"/>
      <c r="E712" s="4"/>
      <c r="F712" s="4"/>
      <c r="G712" s="66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66"/>
      <c r="D713" s="4"/>
      <c r="E713" s="4"/>
      <c r="F713" s="4"/>
      <c r="G713" s="66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66"/>
      <c r="D714" s="4"/>
      <c r="E714" s="4"/>
      <c r="F714" s="4"/>
      <c r="G714" s="66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66"/>
      <c r="D715" s="4"/>
      <c r="E715" s="4"/>
      <c r="F715" s="4"/>
      <c r="G715" s="66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66"/>
      <c r="D716" s="4"/>
      <c r="E716" s="4"/>
      <c r="F716" s="4"/>
      <c r="G716" s="66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66"/>
      <c r="D717" s="4"/>
      <c r="E717" s="4"/>
      <c r="F717" s="4"/>
      <c r="G717" s="66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66"/>
      <c r="D718" s="4"/>
      <c r="E718" s="4"/>
      <c r="F718" s="4"/>
      <c r="G718" s="66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66"/>
      <c r="D719" s="4"/>
      <c r="E719" s="4"/>
      <c r="F719" s="4"/>
      <c r="G719" s="66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66"/>
      <c r="D720" s="4"/>
      <c r="E720" s="4"/>
      <c r="F720" s="4"/>
      <c r="G720" s="66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66"/>
      <c r="D721" s="4"/>
      <c r="E721" s="4"/>
      <c r="F721" s="4"/>
      <c r="G721" s="66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66"/>
      <c r="D722" s="4"/>
      <c r="E722" s="4"/>
      <c r="F722" s="4"/>
      <c r="G722" s="66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66"/>
      <c r="D723" s="4"/>
      <c r="E723" s="4"/>
      <c r="F723" s="4"/>
      <c r="G723" s="66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66"/>
      <c r="D724" s="4"/>
      <c r="E724" s="4"/>
      <c r="F724" s="4"/>
      <c r="G724" s="66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66"/>
      <c r="D725" s="4"/>
      <c r="E725" s="4"/>
      <c r="F725" s="4"/>
      <c r="G725" s="66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66"/>
      <c r="D726" s="4"/>
      <c r="E726" s="4"/>
      <c r="F726" s="4"/>
      <c r="G726" s="66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66"/>
      <c r="D727" s="4"/>
      <c r="E727" s="4"/>
      <c r="F727" s="4"/>
      <c r="G727" s="66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66"/>
      <c r="D728" s="4"/>
      <c r="E728" s="4"/>
      <c r="F728" s="4"/>
      <c r="G728" s="66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66"/>
      <c r="D729" s="4"/>
      <c r="E729" s="4"/>
      <c r="F729" s="4"/>
      <c r="G729" s="66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66"/>
      <c r="D730" s="4"/>
      <c r="E730" s="4"/>
      <c r="F730" s="4"/>
      <c r="G730" s="66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66"/>
      <c r="D731" s="4"/>
      <c r="E731" s="4"/>
      <c r="F731" s="4"/>
      <c r="G731" s="66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66"/>
      <c r="D732" s="4"/>
      <c r="E732" s="4"/>
      <c r="F732" s="4"/>
      <c r="G732" s="66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66"/>
      <c r="D733" s="4"/>
      <c r="E733" s="4"/>
      <c r="F733" s="4"/>
      <c r="G733" s="66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66"/>
      <c r="D734" s="4"/>
      <c r="E734" s="4"/>
      <c r="F734" s="4"/>
      <c r="G734" s="66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66"/>
      <c r="D735" s="4"/>
      <c r="E735" s="4"/>
      <c r="F735" s="4"/>
      <c r="G735" s="66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66"/>
      <c r="D736" s="4"/>
      <c r="E736" s="4"/>
      <c r="F736" s="4"/>
      <c r="G736" s="66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66"/>
      <c r="D737" s="4"/>
      <c r="E737" s="4"/>
      <c r="F737" s="4"/>
      <c r="G737" s="66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66"/>
      <c r="D738" s="4"/>
      <c r="E738" s="4"/>
      <c r="F738" s="4"/>
      <c r="G738" s="66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66"/>
      <c r="D739" s="4"/>
      <c r="E739" s="4"/>
      <c r="F739" s="4"/>
      <c r="G739" s="66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66"/>
      <c r="D740" s="4"/>
      <c r="E740" s="4"/>
      <c r="F740" s="4"/>
      <c r="G740" s="66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66"/>
      <c r="D741" s="4"/>
      <c r="E741" s="4"/>
      <c r="F741" s="4"/>
      <c r="G741" s="66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66"/>
      <c r="D742" s="4"/>
      <c r="E742" s="4"/>
      <c r="F742" s="4"/>
      <c r="G742" s="66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66"/>
      <c r="D743" s="4"/>
      <c r="E743" s="4"/>
      <c r="F743" s="4"/>
      <c r="G743" s="66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66"/>
      <c r="D744" s="4"/>
      <c r="E744" s="4"/>
      <c r="F744" s="4"/>
      <c r="G744" s="66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66"/>
      <c r="D745" s="4"/>
      <c r="E745" s="4"/>
      <c r="F745" s="4"/>
      <c r="G745" s="66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66"/>
      <c r="D746" s="4"/>
      <c r="E746" s="4"/>
      <c r="F746" s="4"/>
      <c r="G746" s="66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66"/>
      <c r="D747" s="4"/>
      <c r="E747" s="4"/>
      <c r="F747" s="4"/>
      <c r="G747" s="66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66"/>
      <c r="D748" s="4"/>
      <c r="E748" s="4"/>
      <c r="F748" s="4"/>
      <c r="G748" s="66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66"/>
      <c r="D749" s="4"/>
      <c r="E749" s="4"/>
      <c r="F749" s="4"/>
      <c r="G749" s="66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66"/>
      <c r="D750" s="4"/>
      <c r="E750" s="4"/>
      <c r="F750" s="4"/>
      <c r="G750" s="66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66"/>
      <c r="D751" s="4"/>
      <c r="E751" s="4"/>
      <c r="F751" s="4"/>
      <c r="G751" s="66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66"/>
      <c r="D752" s="4"/>
      <c r="E752" s="4"/>
      <c r="F752" s="4"/>
      <c r="G752" s="66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66"/>
      <c r="D753" s="4"/>
      <c r="E753" s="4"/>
      <c r="F753" s="4"/>
      <c r="G753" s="66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66"/>
      <c r="D754" s="4"/>
      <c r="E754" s="4"/>
      <c r="F754" s="4"/>
      <c r="G754" s="66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66"/>
      <c r="D755" s="4"/>
      <c r="E755" s="4"/>
      <c r="F755" s="4"/>
      <c r="G755" s="66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66"/>
      <c r="D756" s="4"/>
      <c r="E756" s="4"/>
      <c r="F756" s="4"/>
      <c r="G756" s="66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66"/>
      <c r="D757" s="4"/>
      <c r="E757" s="4"/>
      <c r="F757" s="4"/>
      <c r="G757" s="66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66"/>
      <c r="D758" s="4"/>
      <c r="E758" s="4"/>
      <c r="F758" s="4"/>
      <c r="G758" s="66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66"/>
      <c r="D759" s="4"/>
      <c r="E759" s="4"/>
      <c r="F759" s="4"/>
      <c r="G759" s="66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66"/>
      <c r="D760" s="4"/>
      <c r="E760" s="4"/>
      <c r="F760" s="4"/>
      <c r="G760" s="66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66"/>
      <c r="D761" s="4"/>
      <c r="E761" s="4"/>
      <c r="F761" s="4"/>
      <c r="G761" s="66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66"/>
      <c r="D762" s="4"/>
      <c r="E762" s="4"/>
      <c r="F762" s="4"/>
      <c r="G762" s="66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66"/>
      <c r="D763" s="4"/>
      <c r="E763" s="4"/>
      <c r="F763" s="4"/>
      <c r="G763" s="66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66"/>
      <c r="D764" s="4"/>
      <c r="E764" s="4"/>
      <c r="F764" s="4"/>
      <c r="G764" s="66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66"/>
      <c r="D765" s="4"/>
      <c r="E765" s="4"/>
      <c r="F765" s="4"/>
      <c r="G765" s="66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66"/>
      <c r="D766" s="4"/>
      <c r="E766" s="4"/>
      <c r="F766" s="4"/>
      <c r="G766" s="66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66"/>
      <c r="D767" s="4"/>
      <c r="E767" s="4"/>
      <c r="F767" s="4"/>
      <c r="G767" s="66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66"/>
      <c r="D768" s="4"/>
      <c r="E768" s="4"/>
      <c r="F768" s="4"/>
      <c r="G768" s="66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66"/>
      <c r="D769" s="4"/>
      <c r="E769" s="4"/>
      <c r="F769" s="4"/>
      <c r="G769" s="66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66"/>
      <c r="D770" s="4"/>
      <c r="E770" s="4"/>
      <c r="F770" s="4"/>
      <c r="G770" s="66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66"/>
      <c r="D771" s="4"/>
      <c r="E771" s="4"/>
      <c r="F771" s="4"/>
      <c r="G771" s="66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66"/>
      <c r="D772" s="4"/>
      <c r="E772" s="4"/>
      <c r="F772" s="4"/>
      <c r="G772" s="66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66"/>
      <c r="D773" s="4"/>
      <c r="E773" s="4"/>
      <c r="F773" s="4"/>
      <c r="G773" s="66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66"/>
      <c r="D774" s="4"/>
      <c r="E774" s="4"/>
      <c r="F774" s="4"/>
      <c r="G774" s="66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66"/>
      <c r="D775" s="4"/>
      <c r="E775" s="4"/>
      <c r="F775" s="4"/>
      <c r="G775" s="66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66"/>
      <c r="D776" s="4"/>
      <c r="E776" s="4"/>
      <c r="F776" s="4"/>
      <c r="G776" s="66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66"/>
      <c r="D777" s="4"/>
      <c r="E777" s="4"/>
      <c r="F777" s="4"/>
      <c r="G777" s="66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66"/>
      <c r="D778" s="4"/>
      <c r="E778" s="4"/>
      <c r="F778" s="4"/>
      <c r="G778" s="66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66"/>
      <c r="D779" s="4"/>
      <c r="E779" s="4"/>
      <c r="F779" s="4"/>
      <c r="G779" s="66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66"/>
      <c r="D780" s="4"/>
      <c r="E780" s="4"/>
      <c r="F780" s="4"/>
      <c r="G780" s="66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66"/>
      <c r="D781" s="4"/>
      <c r="E781" s="4"/>
      <c r="F781" s="4"/>
      <c r="G781" s="66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66"/>
      <c r="D782" s="4"/>
      <c r="E782" s="4"/>
      <c r="F782" s="4"/>
      <c r="G782" s="66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66"/>
      <c r="D783" s="4"/>
      <c r="E783" s="4"/>
      <c r="F783" s="4"/>
      <c r="G783" s="66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66"/>
      <c r="D784" s="4"/>
      <c r="E784" s="4"/>
      <c r="F784" s="4"/>
      <c r="G784" s="66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66"/>
      <c r="D785" s="4"/>
      <c r="E785" s="4"/>
      <c r="F785" s="4"/>
      <c r="G785" s="66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66"/>
      <c r="D786" s="4"/>
      <c r="E786" s="4"/>
      <c r="F786" s="4"/>
      <c r="G786" s="66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66"/>
      <c r="D787" s="4"/>
      <c r="E787" s="4"/>
      <c r="F787" s="4"/>
      <c r="G787" s="66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66"/>
      <c r="D788" s="4"/>
      <c r="E788" s="4"/>
      <c r="F788" s="4"/>
      <c r="G788" s="66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66"/>
      <c r="D789" s="4"/>
      <c r="E789" s="4"/>
      <c r="F789" s="4"/>
      <c r="G789" s="66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66"/>
      <c r="D790" s="4"/>
      <c r="E790" s="4"/>
      <c r="F790" s="4"/>
      <c r="G790" s="66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66"/>
      <c r="D791" s="4"/>
      <c r="E791" s="4"/>
      <c r="F791" s="4"/>
      <c r="G791" s="66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66"/>
      <c r="D792" s="4"/>
      <c r="E792" s="4"/>
      <c r="F792" s="4"/>
      <c r="G792" s="66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66"/>
      <c r="D793" s="4"/>
      <c r="E793" s="4"/>
      <c r="F793" s="4"/>
      <c r="G793" s="66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66"/>
      <c r="D794" s="4"/>
      <c r="E794" s="4"/>
      <c r="F794" s="4"/>
      <c r="G794" s="66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66"/>
      <c r="D795" s="4"/>
      <c r="E795" s="4"/>
      <c r="F795" s="4"/>
      <c r="G795" s="66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66"/>
      <c r="D796" s="4"/>
      <c r="E796" s="4"/>
      <c r="F796" s="4"/>
      <c r="G796" s="66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66"/>
      <c r="D797" s="4"/>
      <c r="E797" s="4"/>
      <c r="F797" s="4"/>
      <c r="G797" s="66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66"/>
      <c r="D798" s="4"/>
      <c r="E798" s="4"/>
      <c r="F798" s="4"/>
      <c r="G798" s="66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66"/>
      <c r="D799" s="4"/>
      <c r="E799" s="4"/>
      <c r="F799" s="4"/>
      <c r="G799" s="66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66"/>
      <c r="D800" s="4"/>
      <c r="E800" s="4"/>
      <c r="F800" s="4"/>
      <c r="G800" s="66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66"/>
      <c r="D801" s="4"/>
      <c r="E801" s="4"/>
      <c r="F801" s="4"/>
      <c r="G801" s="66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66"/>
      <c r="D802" s="4"/>
      <c r="E802" s="4"/>
      <c r="F802" s="4"/>
      <c r="G802" s="66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66"/>
      <c r="D803" s="4"/>
      <c r="E803" s="4"/>
      <c r="F803" s="4"/>
      <c r="G803" s="66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66"/>
      <c r="D804" s="4"/>
      <c r="E804" s="4"/>
      <c r="F804" s="4"/>
      <c r="G804" s="66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66"/>
      <c r="D805" s="4"/>
      <c r="E805" s="4"/>
      <c r="F805" s="4"/>
      <c r="G805" s="66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66"/>
      <c r="D806" s="4"/>
      <c r="E806" s="4"/>
      <c r="F806" s="4"/>
      <c r="G806" s="66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66"/>
      <c r="D807" s="4"/>
      <c r="E807" s="4"/>
      <c r="F807" s="4"/>
      <c r="G807" s="66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66"/>
      <c r="D808" s="4"/>
      <c r="E808" s="4"/>
      <c r="F808" s="4"/>
      <c r="G808" s="66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66"/>
      <c r="D809" s="4"/>
      <c r="E809" s="4"/>
      <c r="F809" s="4"/>
      <c r="G809" s="66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66"/>
      <c r="D810" s="4"/>
      <c r="E810" s="4"/>
      <c r="F810" s="4"/>
      <c r="G810" s="66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66"/>
      <c r="D811" s="4"/>
      <c r="E811" s="4"/>
      <c r="F811" s="4"/>
      <c r="G811" s="66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66"/>
      <c r="D812" s="4"/>
      <c r="E812" s="4"/>
      <c r="F812" s="4"/>
      <c r="G812" s="66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66"/>
      <c r="D813" s="4"/>
      <c r="E813" s="4"/>
      <c r="F813" s="4"/>
      <c r="G813" s="66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66"/>
      <c r="D814" s="4"/>
      <c r="E814" s="4"/>
      <c r="F814" s="4"/>
      <c r="G814" s="66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66"/>
      <c r="D815" s="4"/>
      <c r="E815" s="4"/>
      <c r="F815" s="4"/>
      <c r="G815" s="66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66"/>
      <c r="D816" s="4"/>
      <c r="E816" s="4"/>
      <c r="F816" s="4"/>
      <c r="G816" s="66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66"/>
      <c r="D817" s="4"/>
      <c r="E817" s="4"/>
      <c r="F817" s="4"/>
      <c r="G817" s="66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66"/>
      <c r="D818" s="4"/>
      <c r="E818" s="4"/>
      <c r="F818" s="4"/>
      <c r="G818" s="66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66"/>
      <c r="D819" s="4"/>
      <c r="E819" s="4"/>
      <c r="F819" s="4"/>
      <c r="G819" s="66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66"/>
      <c r="D820" s="4"/>
      <c r="E820" s="4"/>
      <c r="F820" s="4"/>
      <c r="G820" s="66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66"/>
      <c r="D821" s="4"/>
      <c r="E821" s="4"/>
      <c r="F821" s="4"/>
      <c r="G821" s="66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66"/>
      <c r="D822" s="4"/>
      <c r="E822" s="4"/>
      <c r="F822" s="4"/>
      <c r="G822" s="66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66"/>
      <c r="D823" s="4"/>
      <c r="E823" s="4"/>
      <c r="F823" s="4"/>
      <c r="G823" s="66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66"/>
      <c r="D824" s="4"/>
      <c r="E824" s="4"/>
      <c r="F824" s="4"/>
      <c r="G824" s="66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66"/>
      <c r="D825" s="4"/>
      <c r="E825" s="4"/>
      <c r="F825" s="4"/>
      <c r="G825" s="66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66"/>
      <c r="D826" s="4"/>
      <c r="E826" s="4"/>
      <c r="F826" s="4"/>
      <c r="G826" s="66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66"/>
      <c r="D827" s="4"/>
      <c r="E827" s="4"/>
      <c r="F827" s="4"/>
      <c r="G827" s="66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66"/>
      <c r="D828" s="4"/>
      <c r="E828" s="4"/>
      <c r="F828" s="4"/>
      <c r="G828" s="66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66"/>
      <c r="D829" s="4"/>
      <c r="E829" s="4"/>
      <c r="F829" s="4"/>
      <c r="G829" s="66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66"/>
      <c r="D830" s="4"/>
      <c r="E830" s="4"/>
      <c r="F830" s="4"/>
      <c r="G830" s="66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66"/>
      <c r="D831" s="4"/>
      <c r="E831" s="4"/>
      <c r="F831" s="4"/>
      <c r="G831" s="66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66"/>
      <c r="D832" s="4"/>
      <c r="E832" s="4"/>
      <c r="F832" s="4"/>
      <c r="G832" s="66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66"/>
      <c r="D833" s="4"/>
      <c r="E833" s="4"/>
      <c r="F833" s="4"/>
      <c r="G833" s="66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66"/>
      <c r="D834" s="4"/>
      <c r="E834" s="4"/>
      <c r="F834" s="4"/>
      <c r="G834" s="66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66"/>
      <c r="D835" s="4"/>
      <c r="E835" s="4"/>
      <c r="F835" s="4"/>
      <c r="G835" s="66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66"/>
      <c r="D836" s="4"/>
      <c r="E836" s="4"/>
      <c r="F836" s="4"/>
      <c r="G836" s="66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66"/>
      <c r="D837" s="4"/>
      <c r="E837" s="4"/>
      <c r="F837" s="4"/>
      <c r="G837" s="66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66"/>
      <c r="D838" s="4"/>
      <c r="E838" s="4"/>
      <c r="F838" s="4"/>
      <c r="G838" s="66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66"/>
      <c r="D839" s="4"/>
      <c r="E839" s="4"/>
      <c r="F839" s="4"/>
      <c r="G839" s="66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66"/>
      <c r="D840" s="4"/>
      <c r="E840" s="4"/>
      <c r="F840" s="4"/>
      <c r="G840" s="66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66"/>
      <c r="D841" s="4"/>
      <c r="E841" s="4"/>
      <c r="F841" s="4"/>
      <c r="G841" s="66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66"/>
      <c r="D842" s="4"/>
      <c r="E842" s="4"/>
      <c r="F842" s="4"/>
      <c r="G842" s="66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66"/>
      <c r="D843" s="4"/>
      <c r="E843" s="4"/>
      <c r="F843" s="4"/>
      <c r="G843" s="66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66"/>
      <c r="D844" s="4"/>
      <c r="E844" s="4"/>
      <c r="F844" s="4"/>
      <c r="G844" s="66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66"/>
      <c r="D845" s="4"/>
      <c r="E845" s="4"/>
      <c r="F845" s="4"/>
      <c r="G845" s="66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66"/>
      <c r="D846" s="4"/>
      <c r="E846" s="4"/>
      <c r="F846" s="4"/>
      <c r="G846" s="66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66"/>
      <c r="D847" s="4"/>
      <c r="E847" s="4"/>
      <c r="F847" s="4"/>
      <c r="G847" s="66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66"/>
      <c r="D848" s="4"/>
      <c r="E848" s="4"/>
      <c r="F848" s="4"/>
      <c r="G848" s="66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66"/>
      <c r="D849" s="4"/>
      <c r="E849" s="4"/>
      <c r="F849" s="4"/>
      <c r="G849" s="66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66"/>
      <c r="D850" s="4"/>
      <c r="E850" s="4"/>
      <c r="F850" s="4"/>
      <c r="G850" s="66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66"/>
      <c r="D851" s="4"/>
      <c r="E851" s="4"/>
      <c r="F851" s="4"/>
      <c r="G851" s="66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66"/>
      <c r="D852" s="4"/>
      <c r="E852" s="4"/>
      <c r="F852" s="4"/>
      <c r="G852" s="66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66"/>
      <c r="D853" s="4"/>
      <c r="E853" s="4"/>
      <c r="F853" s="4"/>
      <c r="G853" s="66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66"/>
      <c r="D854" s="4"/>
      <c r="E854" s="4"/>
      <c r="F854" s="4"/>
      <c r="G854" s="66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66"/>
      <c r="D855" s="4"/>
      <c r="E855" s="4"/>
      <c r="F855" s="4"/>
      <c r="G855" s="66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66"/>
      <c r="D856" s="4"/>
      <c r="E856" s="4"/>
      <c r="F856" s="4"/>
      <c r="G856" s="66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66"/>
      <c r="D857" s="4"/>
      <c r="E857" s="4"/>
      <c r="F857" s="4"/>
      <c r="G857" s="66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66"/>
      <c r="D858" s="4"/>
      <c r="E858" s="4"/>
      <c r="F858" s="4"/>
      <c r="G858" s="66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66"/>
      <c r="D859" s="4"/>
      <c r="E859" s="4"/>
      <c r="F859" s="4"/>
      <c r="G859" s="66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66"/>
      <c r="D860" s="4"/>
      <c r="E860" s="4"/>
      <c r="F860" s="4"/>
      <c r="G860" s="66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66"/>
      <c r="D861" s="4"/>
      <c r="E861" s="4"/>
      <c r="F861" s="4"/>
      <c r="G861" s="66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66"/>
      <c r="D862" s="4"/>
      <c r="E862" s="4"/>
      <c r="F862" s="4"/>
      <c r="G862" s="66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66"/>
      <c r="D863" s="4"/>
      <c r="E863" s="4"/>
      <c r="F863" s="4"/>
      <c r="G863" s="66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66"/>
      <c r="D864" s="4"/>
      <c r="E864" s="4"/>
      <c r="F864" s="4"/>
      <c r="G864" s="66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66"/>
      <c r="D865" s="4"/>
      <c r="E865" s="4"/>
      <c r="F865" s="4"/>
      <c r="G865" s="66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66"/>
      <c r="D866" s="4"/>
      <c r="E866" s="4"/>
      <c r="F866" s="4"/>
      <c r="G866" s="66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66"/>
      <c r="D867" s="4"/>
      <c r="E867" s="4"/>
      <c r="F867" s="4"/>
      <c r="G867" s="66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66"/>
      <c r="D868" s="4"/>
      <c r="E868" s="4"/>
      <c r="F868" s="4"/>
      <c r="G868" s="66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66"/>
      <c r="D869" s="4"/>
      <c r="E869" s="4"/>
      <c r="F869" s="4"/>
      <c r="G869" s="66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66"/>
      <c r="D870" s="4"/>
      <c r="E870" s="4"/>
      <c r="F870" s="4"/>
      <c r="G870" s="66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66"/>
      <c r="D871" s="4"/>
      <c r="E871" s="4"/>
      <c r="F871" s="4"/>
      <c r="G871" s="66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66"/>
      <c r="D872" s="4"/>
      <c r="E872" s="4"/>
      <c r="F872" s="4"/>
      <c r="G872" s="66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66"/>
      <c r="D873" s="4"/>
      <c r="E873" s="4"/>
      <c r="F873" s="4"/>
      <c r="G873" s="66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66"/>
      <c r="D874" s="4"/>
      <c r="E874" s="4"/>
      <c r="F874" s="4"/>
      <c r="G874" s="66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66"/>
      <c r="D875" s="4"/>
      <c r="E875" s="4"/>
      <c r="F875" s="4"/>
      <c r="G875" s="66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66"/>
      <c r="D876" s="4"/>
      <c r="E876" s="4"/>
      <c r="F876" s="4"/>
      <c r="G876" s="66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66"/>
      <c r="D877" s="4"/>
      <c r="E877" s="4"/>
      <c r="F877" s="4"/>
      <c r="G877" s="66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66"/>
      <c r="D878" s="4"/>
      <c r="E878" s="4"/>
      <c r="F878" s="4"/>
      <c r="G878" s="66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66"/>
      <c r="D879" s="4"/>
      <c r="E879" s="4"/>
      <c r="F879" s="4"/>
      <c r="G879" s="66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66"/>
      <c r="D880" s="4"/>
      <c r="E880" s="4"/>
      <c r="F880" s="4"/>
      <c r="G880" s="66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66"/>
      <c r="D881" s="4"/>
      <c r="E881" s="4"/>
      <c r="F881" s="4"/>
      <c r="G881" s="66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66"/>
      <c r="D882" s="4"/>
      <c r="E882" s="4"/>
      <c r="F882" s="4"/>
      <c r="G882" s="66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66"/>
      <c r="D883" s="4"/>
      <c r="E883" s="4"/>
      <c r="F883" s="4"/>
      <c r="G883" s="66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66"/>
      <c r="D884" s="4"/>
      <c r="E884" s="4"/>
      <c r="F884" s="4"/>
      <c r="G884" s="66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66"/>
      <c r="D885" s="4"/>
      <c r="E885" s="4"/>
      <c r="F885" s="4"/>
      <c r="G885" s="66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66"/>
      <c r="D886" s="4"/>
      <c r="E886" s="4"/>
      <c r="F886" s="4"/>
      <c r="G886" s="66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66"/>
      <c r="D887" s="4"/>
      <c r="E887" s="4"/>
      <c r="F887" s="4"/>
      <c r="G887" s="66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66"/>
      <c r="D888" s="4"/>
      <c r="E888" s="4"/>
      <c r="F888" s="4"/>
      <c r="G888" s="66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66"/>
      <c r="D889" s="4"/>
      <c r="E889" s="4"/>
      <c r="F889" s="4"/>
      <c r="G889" s="66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66"/>
      <c r="D890" s="4"/>
      <c r="E890" s="4"/>
      <c r="F890" s="4"/>
      <c r="G890" s="66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66"/>
      <c r="D891" s="4"/>
      <c r="E891" s="4"/>
      <c r="F891" s="4"/>
      <c r="G891" s="66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66"/>
      <c r="D892" s="4"/>
      <c r="E892" s="4"/>
      <c r="F892" s="4"/>
      <c r="G892" s="66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66"/>
      <c r="D893" s="4"/>
      <c r="E893" s="4"/>
      <c r="F893" s="4"/>
      <c r="G893" s="66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66"/>
      <c r="D894" s="4"/>
      <c r="E894" s="4"/>
      <c r="F894" s="4"/>
      <c r="G894" s="66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66"/>
      <c r="D895" s="4"/>
      <c r="E895" s="4"/>
      <c r="F895" s="4"/>
      <c r="G895" s="66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66"/>
      <c r="D896" s="4"/>
      <c r="E896" s="4"/>
      <c r="F896" s="4"/>
      <c r="G896" s="66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66"/>
      <c r="D897" s="4"/>
      <c r="E897" s="4"/>
      <c r="F897" s="4"/>
      <c r="G897" s="66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66"/>
      <c r="D898" s="4"/>
      <c r="E898" s="4"/>
      <c r="F898" s="4"/>
      <c r="G898" s="66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66"/>
      <c r="D899" s="4"/>
      <c r="E899" s="4"/>
      <c r="F899" s="4"/>
      <c r="G899" s="66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66"/>
      <c r="D900" s="4"/>
      <c r="E900" s="4"/>
      <c r="F900" s="4"/>
      <c r="G900" s="66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66"/>
      <c r="D901" s="4"/>
      <c r="E901" s="4"/>
      <c r="F901" s="4"/>
      <c r="G901" s="66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66"/>
      <c r="D902" s="4"/>
      <c r="E902" s="4"/>
      <c r="F902" s="4"/>
      <c r="G902" s="66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66"/>
      <c r="D903" s="4"/>
      <c r="E903" s="4"/>
      <c r="F903" s="4"/>
      <c r="G903" s="66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66"/>
      <c r="D904" s="4"/>
      <c r="E904" s="4"/>
      <c r="F904" s="4"/>
      <c r="G904" s="66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66"/>
      <c r="D905" s="4"/>
      <c r="E905" s="4"/>
      <c r="F905" s="4"/>
      <c r="G905" s="66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66"/>
      <c r="D906" s="4"/>
      <c r="E906" s="4"/>
      <c r="F906" s="4"/>
      <c r="G906" s="66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66"/>
      <c r="D907" s="4"/>
      <c r="E907" s="4"/>
      <c r="F907" s="4"/>
      <c r="G907" s="66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66"/>
      <c r="D908" s="4"/>
      <c r="E908" s="4"/>
      <c r="F908" s="4"/>
      <c r="G908" s="66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66"/>
      <c r="D909" s="4"/>
      <c r="E909" s="4"/>
      <c r="F909" s="4"/>
      <c r="G909" s="66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66"/>
      <c r="D910" s="4"/>
      <c r="E910" s="4"/>
      <c r="F910" s="4"/>
      <c r="G910" s="66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66"/>
      <c r="D911" s="4"/>
      <c r="E911" s="4"/>
      <c r="F911" s="4"/>
      <c r="G911" s="66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66"/>
      <c r="D912" s="4"/>
      <c r="E912" s="4"/>
      <c r="F912" s="4"/>
      <c r="G912" s="66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66"/>
      <c r="D913" s="4"/>
      <c r="E913" s="4"/>
      <c r="F913" s="4"/>
      <c r="G913" s="66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66"/>
      <c r="D914" s="4"/>
      <c r="E914" s="4"/>
      <c r="F914" s="4"/>
      <c r="G914" s="66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66"/>
      <c r="D915" s="4"/>
      <c r="E915" s="4"/>
      <c r="F915" s="4"/>
      <c r="G915" s="66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66"/>
      <c r="D916" s="4"/>
      <c r="E916" s="4"/>
      <c r="F916" s="4"/>
      <c r="G916" s="66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66"/>
      <c r="D917" s="4"/>
      <c r="E917" s="4"/>
      <c r="F917" s="4"/>
      <c r="G917" s="66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66"/>
      <c r="D918" s="4"/>
      <c r="E918" s="4"/>
      <c r="F918" s="4"/>
      <c r="G918" s="66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66"/>
      <c r="D919" s="4"/>
      <c r="E919" s="4"/>
      <c r="F919" s="4"/>
      <c r="G919" s="66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66"/>
      <c r="D920" s="4"/>
      <c r="E920" s="4"/>
      <c r="F920" s="4"/>
      <c r="G920" s="66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66"/>
      <c r="D921" s="4"/>
      <c r="E921" s="4"/>
      <c r="F921" s="4"/>
      <c r="G921" s="66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66"/>
      <c r="D922" s="4"/>
      <c r="E922" s="4"/>
      <c r="F922" s="4"/>
      <c r="G922" s="66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66"/>
      <c r="D923" s="4"/>
      <c r="E923" s="4"/>
      <c r="F923" s="4"/>
      <c r="G923" s="66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66"/>
      <c r="D924" s="4"/>
      <c r="E924" s="4"/>
      <c r="F924" s="4"/>
      <c r="G924" s="66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66"/>
      <c r="D925" s="4"/>
      <c r="E925" s="4"/>
      <c r="F925" s="4"/>
      <c r="G925" s="66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66"/>
      <c r="D926" s="4"/>
      <c r="E926" s="4"/>
      <c r="F926" s="4"/>
      <c r="G926" s="66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66"/>
      <c r="D927" s="4"/>
      <c r="E927" s="4"/>
      <c r="F927" s="4"/>
      <c r="G927" s="66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66"/>
      <c r="D928" s="4"/>
      <c r="E928" s="4"/>
      <c r="F928" s="4"/>
      <c r="G928" s="66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66"/>
      <c r="D929" s="4"/>
      <c r="E929" s="4"/>
      <c r="F929" s="4"/>
      <c r="G929" s="66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66"/>
      <c r="D930" s="4"/>
      <c r="E930" s="4"/>
      <c r="F930" s="4"/>
      <c r="G930" s="66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66"/>
      <c r="D931" s="4"/>
      <c r="E931" s="4"/>
      <c r="F931" s="4"/>
      <c r="G931" s="66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66"/>
      <c r="D932" s="4"/>
      <c r="E932" s="4"/>
      <c r="F932" s="4"/>
      <c r="G932" s="66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66"/>
      <c r="D933" s="4"/>
      <c r="E933" s="4"/>
      <c r="F933" s="4"/>
      <c r="G933" s="66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66"/>
      <c r="D934" s="4"/>
      <c r="E934" s="4"/>
      <c r="F934" s="4"/>
      <c r="G934" s="66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66"/>
      <c r="D935" s="4"/>
      <c r="E935" s="4"/>
      <c r="F935" s="4"/>
      <c r="G935" s="66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66"/>
      <c r="D936" s="4"/>
      <c r="E936" s="4"/>
      <c r="F936" s="4"/>
      <c r="G936" s="66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66"/>
      <c r="D937" s="4"/>
      <c r="E937" s="4"/>
      <c r="F937" s="4"/>
      <c r="G937" s="66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66"/>
      <c r="D938" s="4"/>
      <c r="E938" s="4"/>
      <c r="F938" s="4"/>
      <c r="G938" s="66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66"/>
      <c r="D939" s="4"/>
      <c r="E939" s="4"/>
      <c r="F939" s="4"/>
      <c r="G939" s="66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66"/>
      <c r="D940" s="4"/>
      <c r="E940" s="4"/>
      <c r="F940" s="4"/>
      <c r="G940" s="66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66"/>
      <c r="D941" s="4"/>
      <c r="E941" s="4"/>
      <c r="F941" s="4"/>
      <c r="G941" s="66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66"/>
      <c r="D942" s="4"/>
      <c r="E942" s="4"/>
      <c r="F942" s="4"/>
      <c r="G942" s="66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66"/>
      <c r="D943" s="4"/>
      <c r="E943" s="4"/>
      <c r="F943" s="4"/>
      <c r="G943" s="66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66"/>
      <c r="D944" s="4"/>
      <c r="E944" s="4"/>
      <c r="F944" s="4"/>
      <c r="G944" s="66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66"/>
      <c r="D945" s="4"/>
      <c r="E945" s="4"/>
      <c r="F945" s="4"/>
      <c r="G945" s="66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66"/>
      <c r="D946" s="4"/>
      <c r="E946" s="4"/>
      <c r="F946" s="4"/>
      <c r="G946" s="66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66"/>
      <c r="D947" s="4"/>
      <c r="E947" s="4"/>
      <c r="F947" s="4"/>
      <c r="G947" s="66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66"/>
      <c r="D948" s="4"/>
      <c r="E948" s="4"/>
      <c r="F948" s="4"/>
      <c r="G948" s="66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66"/>
      <c r="D949" s="4"/>
      <c r="E949" s="4"/>
      <c r="F949" s="4"/>
      <c r="G949" s="66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66"/>
      <c r="D950" s="4"/>
      <c r="E950" s="4"/>
      <c r="F950" s="4"/>
      <c r="G950" s="66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66"/>
      <c r="D951" s="4"/>
      <c r="E951" s="4"/>
      <c r="F951" s="4"/>
      <c r="G951" s="66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</sheetData>
  <autoFilter ref="$A$1:$L$43"/>
  <mergeCells count="13">
    <mergeCell ref="C48:K48"/>
    <mergeCell ref="K50:K51"/>
    <mergeCell ref="C65:K65"/>
    <mergeCell ref="C71:K71"/>
    <mergeCell ref="C76:K76"/>
    <mergeCell ref="C84:K84"/>
    <mergeCell ref="A1:L1"/>
    <mergeCell ref="B2:G2"/>
    <mergeCell ref="I2:K2"/>
    <mergeCell ref="C4:K4"/>
    <mergeCell ref="C33:K33"/>
    <mergeCell ref="C37:K37"/>
    <mergeCell ref="C41:K41"/>
  </mergeCells>
  <conditionalFormatting sqref="E5:E32 I5:I32 F7:F20 J8:J9 J15 F22:F32 J22:J32 E34:E36 I34:I36 F35:F36 J35:J36 E38:F40 I38:J40 E42:F47 I42:J47 E49:F64 I49:J64 E66:F70 I66:J70 E72:F75 I72:J75 E77:F83 I77:J83 E85:F91 I85:J91">
    <cfRule type="cellIs" dxfId="0" priority="1" operator="equal">
      <formula>"Sim"</formula>
    </cfRule>
  </conditionalFormatting>
  <conditionalFormatting sqref="E5:E32 I5:I32 F7:F20 J8:J9 J15 F22:F32 J22:J32 E34:E36 I34:I36 F35:F36 J35:J36 E38:F40 I38:J40 E42:F47 I42:J47 E49:F64 I49:J64 E66:F70 I66:J70 E72:F75 I72:J75 E77:F83 I77:J83 E85:F91 I85:J91">
    <cfRule type="cellIs" dxfId="1" priority="2" operator="equal">
      <formula>"Não"</formula>
    </cfRule>
  </conditionalFormatting>
  <dataValidations>
    <dataValidation type="list" allowBlank="1" sqref="E5:E32 I5:I32 E34:E36 I34:I36 E38:E40 I38:I40 E42:E47 I42:I47 E49:E64 I49:I64 E66:E70 I66:I70 E72:E75 I72:I75 E77:E83 I77:I83 E85:E91 I85:I91">
      <formula1>"Sim,Não"</formula1>
    </dataValidation>
  </dataValidations>
  <hyperlinks>
    <hyperlink r:id="rId1" ref="C89"/>
  </hyperlinks>
  <printOptions/>
  <pageMargins bottom="0.236111111111111" footer="0.0" header="0.0" left="0.236111111111111" right="0.236111111111111" top="0.236111111111111"/>
  <pageSetup fitToHeight="0" paperSize="9" orientation="landscape"/>
  <drawing r:id="rId2"/>
  <tableParts count="7">
    <tablePart r:id="rId10"/>
    <tablePart r:id="rId11"/>
    <tablePart r:id="rId12"/>
    <tablePart r:id="rId13"/>
    <tablePart r:id="rId14"/>
    <tablePart r:id="rId15"/>
    <tablePart r:id="rId16"/>
  </tableParts>
</worksheet>
</file>