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aS" sheetId="1" r:id="rId4"/>
  </sheets>
  <definedNames>
    <definedName hidden="1" localSheetId="0" name="_xlnm._FilterDatabase">SaaS!$A$1:$L$74</definedName>
  </definedNames>
  <calcPr/>
</workbook>
</file>

<file path=xl/sharedStrings.xml><?xml version="1.0" encoding="utf-8"?>
<sst xmlns="http://schemas.openxmlformats.org/spreadsheetml/2006/main" count="318" uniqueCount="145">
  <si>
    <t xml:space="preserve"> </t>
  </si>
  <si>
    <t>Autodeclaração da INTERESSADA</t>
  </si>
  <si>
    <t>Validação da IplanRio</t>
  </si>
  <si>
    <t>Item</t>
  </si>
  <si>
    <t>Descrição dos requisitos técnicos essenciais e não essenciais</t>
  </si>
  <si>
    <t>Tipo</t>
  </si>
  <si>
    <t>Atende?</t>
  </si>
  <si>
    <t>PTS</t>
  </si>
  <si>
    <t>Evidência*</t>
  </si>
  <si>
    <t>Parecer Técnico</t>
  </si>
  <si>
    <t xml:space="preserve">Requisitos Gerais da Solução </t>
  </si>
  <si>
    <t xml:space="preserve">Ser obrigatoriamente uma solução licenciada como Business Service Provider Meta. 
</t>
  </si>
  <si>
    <t>(Essencial)</t>
  </si>
  <si>
    <t>https://www.facebook.com/business/partner-directory/search?solution_type=campaign_management&amp;ref=pd_home_hero_cta&amp;countries=BR</t>
  </si>
  <si>
    <t xml:space="preserve">Possuir Selo de Verificação de autenticidade, a empresa recebe o selo de verificação, que é exibido ao lado de seu nome no WhatsApp, indicando sua autenticidade.
</t>
  </si>
  <si>
    <r>
      <rPr>
        <rFont val="Calibri"/>
        <color rgb="FF000000"/>
        <sz val="8.0"/>
      </rPr>
      <t xml:space="preserve">A solução deve permitir personalização de Marca  </t>
    </r>
    <r>
      <rPr>
        <rFont val="Calibri"/>
        <i/>
        <color rgb="FF000000"/>
        <sz val="8.0"/>
      </rPr>
      <t>"White Label"</t>
    </r>
  </si>
  <si>
    <t>Documentação Técnica que descreva o processo de personalização da plataforma, incluindo guias passo a passo e exemplos de como a interface pode ser adaptada para refletir a marca do cliente.</t>
  </si>
  <si>
    <t xml:space="preserve">A solução deve estar em plena conformidade com os requisitos estabelecidos pela Lei Geral de Proteção de Dados (LGPD).  </t>
  </si>
  <si>
    <t>Declaração da empresa responsável pela solução de que esta atende a todos os requisitos estabelecidos pela Lei Geral de Proteção de Dados (LGPD)</t>
  </si>
  <si>
    <t>Operação mínima de 500.000 atendimentos/mês</t>
  </si>
  <si>
    <t xml:space="preserve">Atestados de clientes que confirmam a capacidade do BSP de atender a grandes volumes de atendimento sem comprometimentos na qualidade do serviço., que somados, em um mesmo espaço de tempo, comprovem a operação na quantidade mínima requerida
</t>
  </si>
  <si>
    <t xml:space="preserve">Todas a Funcionalidades da solução devem ser acessadas via web </t>
  </si>
  <si>
    <t xml:space="preserve"> Documentação Técnica detalhada que descreve as funcionalidades do sistema, incluindo como ele pode ser acessado e gerido via web. Isso deve incluir manuais de usuário e guias de administração.
</t>
  </si>
  <si>
    <t>Permitir escalabilidade de atendimento com transbordo ou transferência</t>
  </si>
  <si>
    <t xml:space="preserve"> Documentação Técnica que comprove como a solução trata os diversos canais de solução e suas derivações, destacando como ela lida eficientemente com altos volumes de mensagens.</t>
  </si>
  <si>
    <t>A ferramenta deve dispor obrigatoriamente de uma plataforma de atendimento OmniChannel com funcionalidades CRM e automatização de fluxos para os clientes dos serviços</t>
  </si>
  <si>
    <t>Documentação técnica que mostre a integração de múltiplos canais de comunicação em uma única plataforma, incluindo capturas de tela ou vídeos de uso.</t>
  </si>
  <si>
    <t>Apropriação por centro de custos</t>
  </si>
  <si>
    <t xml:space="preserve"> Documentação Técnica detalhada que descreva o processo de configuração e uso da funcionalidade, incluindo manuais de usuário e guias de administração com exemplos práticos.</t>
  </si>
  <si>
    <t xml:space="preserve">Funcionalidades de Automatização e Chatbots Nativos </t>
  </si>
  <si>
    <t>Arquitetura da Solução, Exemplos de fluxos de automação e chatbots implementados, incluindo casos de uso reais e feedback de clientes que utilizam essas funcionalidades.</t>
  </si>
  <si>
    <t xml:space="preserve">Requisitos de Autenticação da Solução </t>
  </si>
  <si>
    <t xml:space="preserve">No cadastro de usuários, deve disponibilizar uma  API para gestão (criação, edição e remoção) desse cadastro. </t>
  </si>
  <si>
    <t>Não essencial (Peso 1)</t>
  </si>
  <si>
    <t>Sim</t>
  </si>
  <si>
    <t xml:space="preserve">Documentação  técnica detalhando a funcionalidade </t>
  </si>
  <si>
    <t>Possuir recurso de expiração de login configurável por turno</t>
  </si>
  <si>
    <t>Não essencial (Peso 3)</t>
  </si>
  <si>
    <t xml:space="preserve">Requisitos de Suporte e Atendimento </t>
  </si>
  <si>
    <t xml:space="preserve">Atendimento 24/7
</t>
  </si>
  <si>
    <t>Não essencial (Peso 5)</t>
  </si>
  <si>
    <t>Prova de capacidade operacional contínua, como logs de atividade ou depoimentos de clientes que confirmem o atendimento ininterrupto.</t>
  </si>
  <si>
    <t>Suporte e Serviço ao Cliente</t>
  </si>
  <si>
    <t>Atestados assinados por clientes sobre a qualidade do suporte técnico, além de métricas de tempo de resposta e resolução de problemas.</t>
  </si>
  <si>
    <t>Requisitos de Gestão de contatos</t>
  </si>
  <si>
    <t>A Solução deve possuir a Possibilidade de eliminação dos dados Permanentemente</t>
  </si>
  <si>
    <t>A Solução deve possuir módulo de gestão de contatos que serão utilizados no envio de mensagens.  
Os contatos poderão ser cadastrados, obtidos através de API ou via importação de arquivos.</t>
  </si>
  <si>
    <t>A solução deverá fornecer a possibilidade de armazenamento e gerenciamento de base de contatos, permitindo a criação de contatos ilimitados com os mais diversos atributos de contato. Deverá permitir a criação de segmentos da base, bem como a utilização de etiquetas e gestão de listas de não contactar.</t>
  </si>
  <si>
    <t>Requisitos específicos</t>
  </si>
  <si>
    <t>5.1</t>
  </si>
  <si>
    <t>Possuir API para possibilidade de integração com outros orquestradores de mercado, bem como aplicações legados</t>
  </si>
  <si>
    <t>Documentação de Integração documentação técnica detalhada que descreva como a solução pode ser integrada com outros sistemas. Isso deve incluir APIs disponíveis, protocolos suportados e exemplos de casos de uso, apresentar diagramas de arquitetura que ilustram como a solução se conecta com outros sistemas, destacando os pontos de integração e fluxos de dados.</t>
  </si>
  <si>
    <t>5.2</t>
  </si>
  <si>
    <t>Prover funcionalidade de validação de classificação da mensagem quanto a sua natureza (HSM), na interface da ferramenta em tempo real</t>
  </si>
  <si>
    <t>Documentação Técnica que descreva os possíveis fluxos de mensagens  desde a criação da mensagem até seu envio</t>
  </si>
  <si>
    <t>5.3</t>
  </si>
  <si>
    <t>A solução deverá permitir o envio do diálogo por e-mail.</t>
  </si>
  <si>
    <t>Documentação  técnica detalhando  a funcionalidade e a facilidade do uso</t>
  </si>
  <si>
    <t>5.4</t>
  </si>
  <si>
    <t>A Solução  deverá manter todo o histórico de atendimento, incluindo anexos, durante a vigência contratual;</t>
  </si>
  <si>
    <t>Documentação Técnica detalha como o histórico é armazenado, incluindo políticas de retenção de dados e segurança da informação.
Relatórios de Auditoria: Disponibilizar relatórios de auditoria que demonstrem a integridade e a acessibilidade do histórico de dados armazenados.</t>
  </si>
  <si>
    <t>5.5</t>
  </si>
  <si>
    <t>Deve possuir integração com diferentes soluções de Inteligência Artificial Generativa</t>
  </si>
  <si>
    <t>Documentação de casos de sucesso: Fornecer estudos de caso detalhados de clientes atuais que utilizam a solução de IA Generativa, destacando melhorias na eficiência do atendimento ao cliente e na satisfação dos usuários, ou Certificações de IA: Mostrar certificações de integração com plataformas de IA reconhecidas, que atestam a competência técnica da solução.</t>
  </si>
  <si>
    <t>5.6</t>
  </si>
  <si>
    <t>A solução permitirá múltiplas sessões de chat por analistas de atendimento, a serem configuradas pelos administradores.</t>
  </si>
  <si>
    <t xml:space="preserve">Documentação  técnica detalhando  a funcionalidade </t>
  </si>
  <si>
    <t>5.7</t>
  </si>
  <si>
    <t>A solução permitirá a transferência de diálogos para outras filas de atendimentos, ou diretamente para outro atendente;</t>
  </si>
  <si>
    <t>5.8</t>
  </si>
  <si>
    <t>A solução deve possibilitar que o atendente escale o atendimento para outro perfil (ex.: supervisor, especialistas) na conversa para que juntos possam interagir com o cidadão.</t>
  </si>
  <si>
    <t>5.9</t>
  </si>
  <si>
    <t>Deverá apresentar uma funcionalidade "Supervisor", o qual possa ver em tempo real todas as conversas do sistema, inclusive interações que ainda esteja ocorrendo somente com o chatbot. Supervisor pode a qualquer momento entrar nas conversas e enviar mensagens ao cidadão.</t>
  </si>
  <si>
    <t>5.10</t>
  </si>
  <si>
    <t>Deverá oferecer mensagem de saudação automática parametrizável.</t>
  </si>
  <si>
    <t>5.11</t>
  </si>
  <si>
    <t>Possibilitar auditoria das conversas, permitindo inspeções de qualidade e monitoramento de utilização da solução.</t>
  </si>
  <si>
    <t>5.12</t>
  </si>
  <si>
    <t>Deve apresentar de forma visual confirmação de que a mensagem enviada foi lida. Deve ser possível desativar essa opção.</t>
  </si>
  <si>
    <t>5.13</t>
  </si>
  <si>
    <t>Deve possuir criptografia nas comunicações um a um</t>
  </si>
  <si>
    <t>5.14</t>
  </si>
  <si>
    <t>Permitir envio de anexos tais como arquivos, imagens e captura de telas:
Deve ser possível bloquear o compartilhamento de arquivos pela administração
Deve ser possível a integração com soluções antivírus para que os arquivos compartilhados sejam escaneados contra ameaças antes de serem disponibilizados para os demais usuários.</t>
  </si>
  <si>
    <t>5.15</t>
  </si>
  <si>
    <t>A solução deve fornecer uma funcionalidade que permita a configuração das permissões dos usuários de forma global para todos os perfis (Administrador, Atendente, etc.) de uma única vez. 
As opções de permissão devem incluir:
Adicionar: Permissão para criar novos itens.
Visualizar: Permissão para visualizar os itens existentes.
Atualizar: Permissão para atualizar os itens existentes.
Apagar: Permissão para excluir itens.
Copiar: Permissão para copiar itens existentes.
Além disso, a solução deve incluir restrições baseadas na responsabilidade do usuário, permitindo:
Atualizar ou Visualizar: Apenas permitir a atualização ou visualização do item se o usuário for responsável por ele.</t>
  </si>
  <si>
    <t>5.16</t>
  </si>
  <si>
    <t>O sistema deve ter um módulo que permita a criação, envio e monitoramento de mensagens em massa (vários destinatários de uma vez) para geração de campanhas ativas.</t>
  </si>
  <si>
    <t>5.17</t>
  </si>
  <si>
    <t>Possuir opção de Opt-in para que o usuário opte por receber mensagens ativas</t>
  </si>
  <si>
    <t>5.18</t>
  </si>
  <si>
    <t xml:space="preserve">Deverá permitir a integração com chatbots de mercado. </t>
  </si>
  <si>
    <t>Captura de tela ou relatórios extraídos da solução</t>
  </si>
  <si>
    <t xml:space="preserve">Requisitos de segurança  </t>
  </si>
  <si>
    <t>O login da solução deverá ser protegido por duplo fator de autenticação</t>
  </si>
  <si>
    <t>Documentação  técnica detalhando como este requisito está implementado na Solução</t>
  </si>
  <si>
    <t>A solução deverá fornecer área de registro de acessos para controle e auditoria das ações dos usuários, apresentando ação, horário de alteração, usuário e endereço de IP de acesso.</t>
  </si>
  <si>
    <t>Relatórios de Auditoria: Disponibilizar relatórios de auditoria que demonstrem as consultas nos dados requeridos no quesito</t>
  </si>
  <si>
    <t>A solução deverá fornecer o registro de todos os envios e recebimentos de comunicações para visualização com filtros por data, destinatário ou remetente e campanha de origem.</t>
  </si>
  <si>
    <t xml:space="preserve">Capturas de Tela: Disponibilizar capturas de tela da que demonstrem as consultas nos dados requeridos no quesito.   </t>
  </si>
  <si>
    <t>Acesso à solução deverá ser via comunicação segura (HTTPS).</t>
  </si>
  <si>
    <t xml:space="preserve">A solução deve incluir uma funcionalidade de 'Proteção contra Vazamento de Dados' (DLP - Data Loss Protection), permitindo a configuração de padrões de texto específicos, , que, quando detectados, serão automaticamente impedidos de serem compartilhados. </t>
  </si>
  <si>
    <t>O acesso dos usuários ao serviço Web devem estar protegidos por meio de canal seguro (TLS1.2 e superiores) e uso de certificado reconhecido como de confiança pelos navegadores compatíveis.</t>
  </si>
  <si>
    <t>O sistema deverá possuir mecanismo de exclusão lógica, sem remover efetivamente os dados do banco de dados. Em vez disso, as informações devem ser desativadas para preservar a possibilidade de recuperá-las caso o usuário final tenha excluído informações sensíveis por engano. Isso permitirá que o próprio usuário faça a recuperação posteriormente.</t>
  </si>
  <si>
    <t xml:space="preserve">Permitir configurar auto-logoff da sessão de conexão; </t>
  </si>
  <si>
    <t>A solução deve possuir uma trilha de auditoria para registro das ações administrativas e de configurações em todas as suas funcionalidades.</t>
  </si>
  <si>
    <t>Esse registro de auditoria deve permitir rastrear quando, quais as ações foram executadas e por qual usuário foi executada, mesmo no cenário de interações entre sistemas;</t>
  </si>
  <si>
    <t>Requisitos de administração e gerenciamento dos ambientes da Solução</t>
  </si>
  <si>
    <t>Escalabilidade e Flexibilidade - Capacidade de escalar operações de atendimento sem aumento proporcional de custos.</t>
  </si>
  <si>
    <t>Estudos de caso ou relatórios que demonstrem a capacidade da plataforma de lidar com um aumento no volume de interações sem perda de desempenho.</t>
  </si>
  <si>
    <t>Deverá haver possibilidade de bloqueio de acesso de usuários através de horários (Período de trabalho) e IPs, para evitar o uso não autorizado da ferramenta</t>
  </si>
  <si>
    <t>Documentação  técnica detalhando como este requisito está implementado na Solução e captura de tela</t>
  </si>
  <si>
    <t>A solução deve incorporar uma funcionalidade de gerenciamento que permita o monitoramento da utilização da plataforma, contendo, pelo menos, mas não se limitando à :
1 - análise de usuários ativos diariamente, semanalmente e mensalmente;
2- quantidade de usuários ativos por dia e por hora;
3 - registro histórico do volume de mensagens enviadas na plataforma, discriminando a quantidade de mensagens enviadas por tipo de canal.</t>
  </si>
  <si>
    <t>Documentação  técnica detalhando como este requisito está implementado na Solução e capturas de tela</t>
  </si>
  <si>
    <t>Permitir a visualização de todos os usuários criados no sistema</t>
  </si>
  <si>
    <t>Deve ser possível configurar filtro de palavras em mensagens (palavras de baixo calão - por exemplo);</t>
  </si>
  <si>
    <t>Documentação técnica e caminho nos menus do sistema/aplicação para acessar a informação descrita.</t>
  </si>
  <si>
    <t>Os dados na base de dados devem ser atualizados em tempo real sempre que ocorrer uma alteração, inclusão ou exclusão, independentemente do dispositivo de acesso utilizado e da camada de apresentação (navegador ou aplicativo para dispositivo móvel) não utilizando atraso na visualização das informações após salvamento do usuário final.</t>
  </si>
  <si>
    <t xml:space="preserve">Requisitos de infraestrutura da Solução </t>
  </si>
  <si>
    <t>A Solução deve ter a Arquitetura de Infraestrutura como Serviço - SaaS</t>
  </si>
  <si>
    <t>Documentação Técnica detalhada que descreva a arquitetura SaaS da solução, incluindo como ela é implantada e gerida na nuvem.</t>
  </si>
  <si>
    <t>A solução deve prover Alta disponibilidade</t>
  </si>
  <si>
    <t>A solução deve ser auto-escalável, ou seja, deve possuir a capacidade de se ajustar dinamicamente à demanda de carga de trabalho. Isso implica que o sistema seja capaz de aumentar ou reduzir seus recursos automaticamente, conforme necessário, para manter um desempenho consistente e eficaz, mesmo diante de variações abruptas no tráfego ou no uso da aplicação. A escalabilidade automática é crucial para garantir uma experiência de usuário sem interrupções, otimizando custos e mantendo a eficiência operacional do ambiente.</t>
  </si>
  <si>
    <t xml:space="preserve">Requisitos de usabilidade </t>
  </si>
  <si>
    <t>A interface de usuário da solução deve estar no idioma português do Brasil (pt-BR)</t>
  </si>
  <si>
    <r>
      <rPr>
        <rFont val="Calibri, sans-serif"/>
        <b/>
        <color rgb="FF000000"/>
        <sz val="8.0"/>
      </rPr>
      <t>Capturas de Tela:</t>
    </r>
    <r>
      <rPr>
        <rFont val="Calibri, sans-serif"/>
        <color rgb="FF000000"/>
        <sz val="8.0"/>
      </rPr>
      <t xml:space="preserve"> Disponibilizar capturas de tela da interface em português, evidenciando como o sistema é visualizado pelos usuários que falam o idioma. 
</t>
    </r>
    <r>
      <rPr>
        <rFont val="Calibri, sans-serif"/>
        <b/>
        <color rgb="FF000000"/>
        <sz val="8.0"/>
      </rPr>
      <t xml:space="preserve">Documentação e Manuais: </t>
    </r>
    <r>
      <rPr>
        <rFont val="Calibri, sans-serif"/>
        <color rgb="FF000000"/>
        <sz val="8.0"/>
      </rPr>
      <t>Fornecer documentação do usuário, manuais e guias de início rápido em português, demonstrando que o suporte ao idioma está integrado em todos os aspectos do sistema.</t>
    </r>
  </si>
  <si>
    <t>O sistema deve ser web responsivo, compatível com dispositivos móveis, como tablets e smartphones, Isso permitirá que os usuários acessem e utilizem o sistema de forma conveniente e otimizada em seus dispositivos móveis, proporcionando uma experiência adaptada às telas menores e aos recursos específicos desses dispositivos.</t>
  </si>
  <si>
    <r>
      <rPr>
        <rFont val="Calibri, sans-serif"/>
        <b/>
        <color rgb="FF000000"/>
        <sz val="8.0"/>
      </rPr>
      <t>Capturas de Tela:</t>
    </r>
    <r>
      <rPr>
        <rFont val="Calibri, sans-serif"/>
        <color rgb="FF000000"/>
        <sz val="8.0"/>
      </rPr>
      <t xml:space="preserve"> Disponibilizar capturas de tela em diferentes dispositivos 
</t>
    </r>
    <r>
      <rPr>
        <rFont val="Calibri, sans-serif"/>
        <b/>
        <color rgb="FF000000"/>
        <sz val="8.0"/>
      </rPr>
      <t xml:space="preserve"> </t>
    </r>
  </si>
  <si>
    <t>A solução deve permitir a correção ortográfica automática e em português.</t>
  </si>
  <si>
    <t>Prover Recursos avançados de automação, como NLP (Processamento de Linguagem Natural)</t>
  </si>
  <si>
    <t>Exemplos de fluxos de automação e chatbots implementados, incluindo casos de uso reais e feedback de clientes que utilizam essas funcionalidades.</t>
  </si>
  <si>
    <t>Requisitos de Relatórios, Análise de Dados, Monitoração e Suporte ao Ambiente</t>
  </si>
  <si>
    <t xml:space="preserve">Dashboard nativo da ferramenta customizável com gráficos e relatórios de acordo com o interesse da Contratada, para que com as informações para facilitar a gestão dos diversos fluxos implantados, pesquisas personalizadas e NPS (Net Promoter Score) dos atendimentos;
</t>
  </si>
  <si>
    <t xml:space="preserve">Documentação Técnica: Fornecer documentação técnica detalhada que descreva as funcionalidades do dashboard e como ele se integra com o WhatsApp.
</t>
  </si>
  <si>
    <t>A solução deve possuir a capacidade de exportar relatórios personalizados para diferentes formatos, incluindo   CSV e PDF.</t>
  </si>
  <si>
    <t>Exemplos de arquivos extraídos da solução nestes formatos</t>
  </si>
  <si>
    <t>A solução deve armazenar as respostas, a serem consultadas levando em consideração critérios como data, período, localidade de origem, nome ou outros dados do cliente, atendente, etc.</t>
  </si>
  <si>
    <t>Evidências:</t>
  </si>
  <si>
    <t xml:space="preserve">As evidências devem ser apresentadas de forma organizada, com índice e paginação clara. Documentos extensos devem ter as seções relevantes destacadas; links para sites devem ser acompanhados de instruções precisas para localização da informação; vídeos devem ter a minutagem exata indicada. </t>
  </si>
  <si>
    <t>Pontuação total autodeclarada</t>
  </si>
  <si>
    <t>Pontuação total evidenciada</t>
  </si>
  <si>
    <t>Ex. 1: "Documento.pdf", pág.XX-YY, seção Z</t>
  </si>
  <si>
    <t>Pontuação máxima</t>
  </si>
  <si>
    <t>Ex. 2: Link: https://solucaoXPTO.com/local/docs/sobre-gerenciamento, seção X, item Y, linha Z</t>
  </si>
  <si>
    <t>Percentual atingido</t>
  </si>
  <si>
    <t>Ex. 3: Vídeo demonstrativo, de XminYseg aos XminZseg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</si>
</sst>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8">
    <font>
      <sz val="10.0"/>
      <color rgb="FF000000"/>
      <name val="Arial"/>
      <scheme val="minor"/>
    </font>
    <font>
      <b/>
      <sz val="14.0"/>
      <color rgb="FF000000"/>
      <name val="Arial"/>
    </font>
    <font/>
    <font>
      <sz val="10.0"/>
      <color rgb="FF000000"/>
      <name val="Arial"/>
    </font>
    <font>
      <b/>
      <sz val="12.0"/>
      <color rgb="FF000000"/>
      <name val="Arial"/>
    </font>
    <font>
      <b/>
      <sz val="8.0"/>
      <color rgb="FF000000"/>
      <name val="Arial"/>
    </font>
    <font>
      <b/>
      <sz val="8.0"/>
      <color rgb="FF000000"/>
      <name val="Calibri"/>
    </font>
    <font>
      <sz val="8.0"/>
      <color rgb="FF000000"/>
      <name val="Calibri"/>
    </font>
    <font>
      <u/>
      <sz val="8.0"/>
      <color rgb="FF000000"/>
      <name val="Calibri"/>
    </font>
    <font>
      <u/>
      <sz val="8.0"/>
      <color rgb="FF000000"/>
      <name val="Calibri"/>
    </font>
    <font>
      <sz val="12.0"/>
      <color rgb="FF000000"/>
      <name val="Calibri"/>
    </font>
    <font>
      <sz val="8.0"/>
      <color rgb="FF000000"/>
      <name val="Arial"/>
    </font>
    <font>
      <sz val="8.0"/>
      <color theme="1"/>
      <name val="Calibri"/>
    </font>
    <font>
      <color theme="1"/>
      <name val="Arial"/>
    </font>
    <font>
      <sz val="8.0"/>
      <color theme="1"/>
      <name val="Arial"/>
    </font>
    <font>
      <sz val="10.0"/>
      <color rgb="FF000000"/>
      <name val="Calibri"/>
    </font>
    <font>
      <b/>
      <sz val="12.0"/>
      <color rgb="FF000000"/>
      <name val="Calibri"/>
    </font>
    <font>
      <sz val="12.0"/>
      <color rgb="FF000000"/>
      <name val="Arial"/>
    </font>
  </fonts>
  <fills count="11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B6D7A8"/>
        <bgColor rgb="FFB6D7A8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EFEFEF"/>
        <bgColor rgb="FFEFEFEF"/>
      </patternFill>
    </fill>
    <fill>
      <patternFill patternType="solid">
        <fgColor rgb="FF93C47D"/>
        <bgColor rgb="FF93C47D"/>
      </patternFill>
    </fill>
    <fill>
      <patternFill patternType="solid">
        <fgColor rgb="FFF2F2F2"/>
        <bgColor rgb="FFF2F2F2"/>
      </patternFill>
    </fill>
  </fills>
  <borders count="2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/>
      <top/>
      <bottom style="hair">
        <color rgb="FF000000"/>
      </bottom>
    </border>
    <border>
      <top/>
      <bottom style="hair">
        <color rgb="FF000000"/>
      </bottom>
    </border>
    <border>
      <right/>
      <top/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right/>
    </border>
    <border>
      <left/>
      <right/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/>
      <right/>
      <top style="hair">
        <color rgb="FF000000"/>
      </top>
    </border>
    <border>
      <left/>
      <right/>
      <bottom/>
    </border>
    <border>
      <left style="hair">
        <color rgb="FF000000"/>
      </left>
      <right/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0"/>
    </xf>
    <xf borderId="4" fillId="3" fontId="3" numFmtId="0" xfId="0" applyAlignment="1" applyBorder="1" applyFill="1" applyFont="1">
      <alignment shrinkToFit="0" vertical="center" wrapText="0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5" fillId="3" fontId="4" numFmtId="0" xfId="0" applyAlignment="1" applyBorder="1" applyFont="1">
      <alignment horizontal="center" readingOrder="0" shrinkToFit="0" vertical="center" wrapText="1"/>
    </xf>
    <xf borderId="8" fillId="4" fontId="5" numFmtId="0" xfId="0" applyAlignment="1" applyBorder="1" applyFill="1" applyFont="1">
      <alignment horizontal="center" shrinkToFit="0" vertical="center" wrapText="0"/>
    </xf>
    <xf borderId="8" fillId="4" fontId="5" numFmtId="0" xfId="0" applyAlignment="1" applyBorder="1" applyFont="1">
      <alignment horizontal="center" shrinkToFit="0" vertical="center" wrapText="1"/>
    </xf>
    <xf borderId="9" fillId="5" fontId="6" numFmtId="0" xfId="0" applyAlignment="1" applyBorder="1" applyFill="1" applyFont="1">
      <alignment horizontal="center" readingOrder="0" shrinkToFit="0" vertical="center" wrapText="1"/>
    </xf>
    <xf borderId="10" fillId="5" fontId="6" numFmtId="0" xfId="0" applyAlignment="1" applyBorder="1" applyFont="1">
      <alignment readingOrder="0" shrinkToFit="0" vertical="center" wrapText="1"/>
    </xf>
    <xf borderId="11" fillId="5" fontId="6" numFmtId="0" xfId="0" applyAlignment="1" applyBorder="1" applyFont="1">
      <alignment shrinkToFit="0" vertical="center" wrapText="1"/>
    </xf>
    <xf borderId="12" fillId="5" fontId="7" numFmtId="0" xfId="0" applyAlignment="1" applyBorder="1" applyFont="1">
      <alignment shrinkToFit="0" vertical="center" wrapText="0"/>
    </xf>
    <xf borderId="0" fillId="5" fontId="7" numFmtId="0" xfId="0" applyAlignment="1" applyFont="1">
      <alignment shrinkToFit="0" vertical="center" wrapText="0"/>
    </xf>
    <xf borderId="1" fillId="3" fontId="3" numFmtId="0" xfId="0" applyAlignment="1" applyBorder="1" applyFont="1">
      <alignment shrinkToFit="0" vertical="center" wrapText="0"/>
    </xf>
    <xf borderId="13" fillId="6" fontId="6" numFmtId="164" xfId="0" applyAlignment="1" applyBorder="1" applyFill="1" applyFont="1" applyNumberFormat="1">
      <alignment horizontal="center" readingOrder="0" shrinkToFit="0" vertical="center" wrapText="1"/>
    </xf>
    <xf borderId="13" fillId="6" fontId="7" numFmtId="0" xfId="0" applyAlignment="1" applyBorder="1" applyFont="1">
      <alignment readingOrder="0" shrinkToFit="0" vertical="center" wrapText="1"/>
    </xf>
    <xf borderId="13" fillId="0" fontId="7" numFmtId="0" xfId="0" applyAlignment="1" applyBorder="1" applyFont="1">
      <alignment horizontal="center" shrinkToFit="0" vertical="center" wrapText="1"/>
    </xf>
    <xf borderId="13" fillId="7" fontId="7" numFmtId="0" xfId="0" applyAlignment="1" applyBorder="1" applyFill="1" applyFont="1">
      <alignment horizontal="center" shrinkToFit="0" vertical="center" wrapText="0"/>
    </xf>
    <xf borderId="13" fillId="8" fontId="7" numFmtId="0" xfId="0" applyAlignment="1" applyBorder="1" applyFill="1" applyFont="1">
      <alignment horizontal="center" shrinkToFit="0" vertical="center" wrapText="0"/>
    </xf>
    <xf borderId="13" fillId="0" fontId="8" numFmtId="0" xfId="0" applyAlignment="1" applyBorder="1" applyFont="1">
      <alignment horizontal="left" readingOrder="0" shrinkToFit="0" vertical="center" wrapText="1"/>
    </xf>
    <xf borderId="13" fillId="3" fontId="7" numFmtId="0" xfId="0" applyAlignment="1" applyBorder="1" applyFont="1">
      <alignment shrinkToFit="0" vertical="center" wrapText="0"/>
    </xf>
    <xf borderId="13" fillId="0" fontId="7" numFmtId="0" xfId="0" applyAlignment="1" applyBorder="1" applyFont="1">
      <alignment horizontal="left" shrinkToFit="0" vertical="center" wrapText="1"/>
    </xf>
    <xf borderId="3" fillId="3" fontId="3" numFmtId="0" xfId="0" applyAlignment="1" applyBorder="1" applyFont="1">
      <alignment shrinkToFit="0" vertical="center" wrapText="0"/>
    </xf>
    <xf borderId="13" fillId="0" fontId="9" numFmtId="0" xfId="0" applyAlignment="1" applyBorder="1" applyFont="1">
      <alignment horizontal="left" readingOrder="0" shrinkToFit="0" vertical="center" wrapText="1"/>
    </xf>
    <xf borderId="13" fillId="6" fontId="7" numFmtId="0" xfId="0" applyAlignment="1" applyBorder="1" applyFont="1">
      <alignment horizontal="left" readingOrder="0" shrinkToFit="0" vertical="center" wrapText="1"/>
    </xf>
    <xf borderId="13" fillId="0" fontId="7" numFmtId="0" xfId="0" applyAlignment="1" applyBorder="1" applyFont="1">
      <alignment readingOrder="0" shrinkToFit="0" vertical="center" wrapText="1"/>
    </xf>
    <xf borderId="13" fillId="0" fontId="7" numFmtId="0" xfId="0" applyAlignment="1" applyBorder="1" applyFont="1">
      <alignment horizontal="left" readingOrder="0" shrinkToFit="0" vertical="center" wrapText="1"/>
    </xf>
    <xf borderId="0" fillId="3" fontId="3" numFmtId="0" xfId="0" applyAlignment="1" applyFont="1">
      <alignment shrinkToFit="0" vertical="center" wrapText="0"/>
    </xf>
    <xf borderId="9" fillId="5" fontId="5" numFmtId="0" xfId="0" applyAlignment="1" applyBorder="1" applyFont="1">
      <alignment horizontal="center" readingOrder="0" shrinkToFit="0" vertical="center" wrapText="1"/>
    </xf>
    <xf borderId="14" fillId="5" fontId="6" numFmtId="0" xfId="0" applyAlignment="1" applyBorder="1" applyFont="1">
      <alignment shrinkToFit="0" vertical="center" wrapText="1"/>
    </xf>
    <xf borderId="15" fillId="5" fontId="5" numFmtId="0" xfId="0" applyAlignment="1" applyBorder="1" applyFont="1">
      <alignment shrinkToFit="0" vertical="center" wrapText="1"/>
    </xf>
    <xf borderId="0" fillId="5" fontId="10" numFmtId="0" xfId="0" applyAlignment="1" applyFont="1">
      <alignment vertical="center"/>
    </xf>
    <xf borderId="15" fillId="5" fontId="3" numFmtId="0" xfId="0" applyAlignment="1" applyBorder="1" applyFont="1">
      <alignment shrinkToFit="0" vertical="center" wrapText="0"/>
    </xf>
    <xf borderId="13" fillId="0" fontId="11" numFmtId="164" xfId="0" applyAlignment="1" applyBorder="1" applyFont="1" applyNumberFormat="1">
      <alignment horizontal="center" readingOrder="0" shrinkToFit="0" vertical="center" wrapText="1"/>
    </xf>
    <xf borderId="13" fillId="0" fontId="11" numFmtId="0" xfId="0" applyAlignment="1" applyBorder="1" applyFont="1">
      <alignment horizontal="center" readingOrder="0" shrinkToFit="0" vertical="center" wrapText="1"/>
    </xf>
    <xf borderId="13" fillId="7" fontId="11" numFmtId="0" xfId="0" applyAlignment="1" applyBorder="1" applyFont="1">
      <alignment horizontal="center" readingOrder="0" shrinkToFit="0" vertical="center" wrapText="0"/>
    </xf>
    <xf borderId="13" fillId="8" fontId="11" numFmtId="0" xfId="0" applyAlignment="1" applyBorder="1" applyFont="1">
      <alignment horizontal="center" shrinkToFit="0" vertical="center" wrapText="0"/>
    </xf>
    <xf borderId="13" fillId="6" fontId="7" numFmtId="0" xfId="0" applyAlignment="1" applyBorder="1" applyFont="1">
      <alignment readingOrder="0" shrinkToFit="0" vertical="center" wrapText="1"/>
    </xf>
    <xf borderId="13" fillId="3" fontId="3" numFmtId="0" xfId="0" applyAlignment="1" applyBorder="1" applyFont="1">
      <alignment shrinkToFit="0" vertical="center" wrapText="0"/>
    </xf>
    <xf borderId="13" fillId="0" fontId="11" numFmtId="0" xfId="0" applyAlignment="1" applyBorder="1" applyFont="1">
      <alignment horizontal="left" shrinkToFit="0" vertical="center" wrapText="1"/>
    </xf>
    <xf borderId="13" fillId="0" fontId="11" numFmtId="0" xfId="0" applyAlignment="1" applyBorder="1" applyFont="1">
      <alignment horizontal="center" shrinkToFit="0" vertical="center" wrapText="1"/>
    </xf>
    <xf borderId="16" fillId="5" fontId="5" numFmtId="0" xfId="0" applyAlignment="1" applyBorder="1" applyFont="1">
      <alignment horizontal="center" readingOrder="0" shrinkToFit="0" vertical="center" wrapText="1"/>
    </xf>
    <xf borderId="17" fillId="5" fontId="6" numFmtId="0" xfId="0" applyAlignment="1" applyBorder="1" applyFont="1">
      <alignment horizontal="left" readingOrder="0" shrinkToFit="0" vertical="center" wrapText="1"/>
    </xf>
    <xf borderId="13" fillId="6" fontId="7" numFmtId="0" xfId="0" applyAlignment="1" applyBorder="1" applyFont="1">
      <alignment readingOrder="0" vertical="center"/>
    </xf>
    <xf borderId="17" fillId="5" fontId="5" numFmtId="0" xfId="0" applyAlignment="1" applyBorder="1" applyFont="1">
      <alignment horizontal="center" readingOrder="0" shrinkToFit="0" vertical="center" wrapText="1"/>
    </xf>
    <xf borderId="14" fillId="5" fontId="6" numFmtId="0" xfId="0" applyAlignment="1" applyBorder="1" applyFont="1">
      <alignment readingOrder="0" shrinkToFit="0" vertical="center" wrapText="1"/>
    </xf>
    <xf borderId="13" fillId="8" fontId="11" numFmtId="164" xfId="0" applyAlignment="1" applyBorder="1" applyFont="1" applyNumberFormat="1">
      <alignment horizontal="center" readingOrder="0" shrinkToFit="0" vertical="center" wrapText="1"/>
    </xf>
    <xf borderId="13" fillId="6" fontId="7" numFmtId="0" xfId="0" applyAlignment="1" applyBorder="1" applyFont="1">
      <alignment shrinkToFit="0" vertical="center" wrapText="1"/>
    </xf>
    <xf borderId="13" fillId="3" fontId="3" numFmtId="0" xfId="0" applyAlignment="1" applyBorder="1" applyFont="1">
      <alignment shrinkToFit="0" vertical="center" wrapText="1"/>
    </xf>
    <xf borderId="0" fillId="0" fontId="3" numFmtId="0" xfId="0" applyAlignment="1" applyFont="1">
      <alignment shrinkToFit="0" vertical="center" wrapText="1"/>
    </xf>
    <xf borderId="17" fillId="5" fontId="11" numFmtId="0" xfId="0" applyAlignment="1" applyBorder="1" applyFont="1">
      <alignment horizontal="center" shrinkToFit="0" vertical="center" wrapText="1"/>
    </xf>
    <xf borderId="15" fillId="5" fontId="11" numFmtId="0" xfId="0" applyAlignment="1" applyBorder="1" applyFont="1">
      <alignment horizontal="center" shrinkToFit="0" vertical="center" wrapText="0"/>
    </xf>
    <xf borderId="17" fillId="5" fontId="11" numFmtId="0" xfId="0" applyAlignment="1" applyBorder="1" applyFont="1">
      <alignment horizontal="center" shrinkToFit="0" vertical="center" wrapText="0"/>
    </xf>
    <xf borderId="17" fillId="5" fontId="11" numFmtId="0" xfId="0" applyAlignment="1" applyBorder="1" applyFont="1">
      <alignment horizontal="left" shrinkToFit="0" vertical="center" wrapText="1"/>
    </xf>
    <xf borderId="13" fillId="0" fontId="11" numFmtId="49" xfId="0" applyAlignment="1" applyBorder="1" applyFont="1" applyNumberFormat="1">
      <alignment horizontal="center" readingOrder="0" shrinkToFit="0" vertical="center" wrapText="1"/>
    </xf>
    <xf borderId="13" fillId="7" fontId="11" numFmtId="0" xfId="0" applyAlignment="1" applyBorder="1" applyFont="1">
      <alignment horizontal="center" shrinkToFit="0" vertical="center" wrapText="0"/>
    </xf>
    <xf borderId="0" fillId="6" fontId="7" numFmtId="0" xfId="0" applyAlignment="1" applyFont="1">
      <alignment readingOrder="0" shrinkToFit="0" vertical="center" wrapText="1"/>
    </xf>
    <xf borderId="13" fillId="6" fontId="12" numFmtId="0" xfId="0" applyAlignment="1" applyBorder="1" applyFont="1">
      <alignment readingOrder="0" shrinkToFit="0" vertical="center" wrapText="1"/>
    </xf>
    <xf borderId="13" fillId="3" fontId="13" numFmtId="0" xfId="0" applyAlignment="1" applyBorder="1" applyFont="1">
      <alignment vertical="center"/>
    </xf>
    <xf borderId="13" fillId="0" fontId="13" numFmtId="0" xfId="0" applyAlignment="1" applyBorder="1" applyFont="1">
      <alignment vertical="center"/>
    </xf>
    <xf borderId="1" fillId="3" fontId="13" numFmtId="0" xfId="0" applyBorder="1" applyFont="1"/>
    <xf borderId="13" fillId="0" fontId="14" numFmtId="0" xfId="0" applyAlignment="1" applyBorder="1" applyFont="1">
      <alignment horizontal="center" shrinkToFit="0" wrapText="1"/>
    </xf>
    <xf borderId="13" fillId="8" fontId="14" numFmtId="0" xfId="0" applyAlignment="1" applyBorder="1" applyFont="1">
      <alignment horizontal="center" vertical="center"/>
    </xf>
    <xf borderId="13" fillId="0" fontId="14" numFmtId="0" xfId="0" applyAlignment="1" applyBorder="1" applyFont="1">
      <alignment readingOrder="0" shrinkToFit="0" vertical="center" wrapText="1"/>
    </xf>
    <xf borderId="13" fillId="3" fontId="13" numFmtId="0" xfId="0" applyBorder="1" applyFont="1"/>
    <xf borderId="13" fillId="0" fontId="13" numFmtId="0" xfId="0" applyBorder="1" applyFont="1"/>
    <xf borderId="3" fillId="3" fontId="13" numFmtId="0" xfId="0" applyBorder="1" applyFont="1"/>
    <xf borderId="0" fillId="0" fontId="13" numFmtId="0" xfId="0" applyFont="1"/>
    <xf borderId="9" fillId="9" fontId="5" numFmtId="0" xfId="0" applyAlignment="1" applyBorder="1" applyFill="1" applyFont="1">
      <alignment horizontal="center" readingOrder="0" shrinkToFit="0" vertical="center" wrapText="1"/>
    </xf>
    <xf borderId="18" fillId="9" fontId="5" numFmtId="0" xfId="0" applyAlignment="1" applyBorder="1" applyFont="1">
      <alignment shrinkToFit="0" vertical="center" wrapText="1"/>
    </xf>
    <xf borderId="12" fillId="9" fontId="3" numFmtId="0" xfId="0" applyAlignment="1" applyBorder="1" applyFont="1">
      <alignment shrinkToFit="0" vertical="center" wrapText="0"/>
    </xf>
    <xf borderId="9" fillId="9" fontId="3" numFmtId="0" xfId="0" applyAlignment="1" applyBorder="1" applyFont="1">
      <alignment shrinkToFit="0" vertical="center" wrapText="0"/>
    </xf>
    <xf borderId="15" fillId="5" fontId="3" numFmtId="0" xfId="0" applyAlignment="1" applyBorder="1" applyFont="1">
      <alignment shrinkToFit="0" vertical="center" wrapText="1"/>
    </xf>
    <xf borderId="13" fillId="6" fontId="11" numFmtId="0" xfId="0" applyAlignment="1" applyBorder="1" applyFont="1">
      <alignment horizontal="left" readingOrder="0" shrinkToFit="0" vertical="center" wrapText="1"/>
    </xf>
    <xf borderId="15" fillId="5" fontId="11" numFmtId="0" xfId="0" applyAlignment="1" applyBorder="1" applyFont="1">
      <alignment shrinkToFit="0" vertical="center" wrapText="1"/>
    </xf>
    <xf borderId="13" fillId="6" fontId="12" numFmtId="0" xfId="0" applyAlignment="1" applyBorder="1" applyFont="1">
      <alignment shrinkToFit="0" vertical="center" wrapText="1"/>
    </xf>
    <xf borderId="13" fillId="0" fontId="11" numFmtId="0" xfId="0" applyAlignment="1" applyBorder="1" applyFont="1">
      <alignment horizontal="left" readingOrder="0" shrinkToFit="0" vertical="center" wrapText="1"/>
    </xf>
    <xf borderId="19" fillId="3" fontId="3" numFmtId="0" xfId="0" applyAlignment="1" applyBorder="1" applyFont="1">
      <alignment shrinkToFit="0" vertical="center" wrapText="0"/>
    </xf>
    <xf borderId="19" fillId="3" fontId="3" numFmtId="0" xfId="0" applyAlignment="1" applyBorder="1" applyFont="1">
      <alignment shrinkToFit="0" vertical="center" wrapText="1"/>
    </xf>
    <xf borderId="4" fillId="3" fontId="3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readingOrder="0" shrinkToFit="0" vertical="center" wrapText="0"/>
    </xf>
    <xf borderId="4" fillId="3" fontId="7" numFmtId="0" xfId="0" applyAlignment="1" applyBorder="1" applyFont="1">
      <alignment readingOrder="0" shrinkToFit="0" vertical="center" wrapText="1"/>
    </xf>
    <xf borderId="4" fillId="3" fontId="15" numFmtId="0" xfId="0" applyAlignment="1" applyBorder="1" applyFont="1">
      <alignment shrinkToFit="0" vertical="center" wrapText="0"/>
    </xf>
    <xf borderId="20" fillId="8" fontId="16" numFmtId="0" xfId="0" applyAlignment="1" applyBorder="1" applyFont="1">
      <alignment horizontal="center" shrinkToFit="0" vertical="center" wrapText="0"/>
    </xf>
    <xf borderId="8" fillId="10" fontId="16" numFmtId="0" xfId="0" applyAlignment="1" applyBorder="1" applyFill="1" applyFont="1">
      <alignment horizontal="left" shrinkToFit="0" vertical="center" wrapText="0"/>
    </xf>
    <xf borderId="4" fillId="3" fontId="10" numFmtId="0" xfId="0" applyAlignment="1" applyBorder="1" applyFont="1">
      <alignment shrinkToFit="0" vertical="center" wrapText="0"/>
    </xf>
    <xf borderId="0" fillId="0" fontId="17" numFmtId="0" xfId="0" applyAlignment="1" applyFont="1">
      <alignment shrinkToFit="0" vertical="center" wrapText="0"/>
    </xf>
    <xf borderId="4" fillId="3" fontId="7" numFmtId="0" xfId="0" applyAlignment="1" applyBorder="1" applyFont="1">
      <alignment shrinkToFit="0" vertical="center" wrapText="0"/>
    </xf>
    <xf borderId="20" fillId="8" fontId="16" numFmtId="9" xfId="0" applyAlignment="1" applyBorder="1" applyFont="1" applyNumberFormat="1">
      <alignment horizontal="center" shrinkToFit="0" vertical="center" wrapText="1"/>
    </xf>
    <xf borderId="8" fillId="10" fontId="16" numFmtId="0" xfId="0" applyAlignment="1" applyBorder="1" applyFont="1">
      <alignment horizontal="left" readingOrder="0" shrinkToFit="0" vertical="center" wrapText="1"/>
    </xf>
    <xf borderId="4" fillId="3" fontId="10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15" numFmtId="0" xfId="0" applyAlignment="1" applyBorder="1" applyFont="1">
      <alignment shrinkToFit="0" vertical="center" wrapText="1"/>
    </xf>
    <xf borderId="0" fillId="0" fontId="3" numFmtId="0" xfId="0" applyAlignment="1" applyFont="1">
      <alignment readingOrder="0" shrinkToFit="0" vertical="center" wrapText="0"/>
    </xf>
    <xf borderId="0" fillId="0" fontId="11" numFmtId="0" xfId="0" applyAlignment="1" applyFont="1">
      <alignment horizontal="left" readingOrder="0" shrinkToFit="0" vertical="center" wrapText="1"/>
    </xf>
    <xf borderId="0" fillId="6" fontId="11" numFmtId="0" xfId="0" applyAlignment="1" applyFont="1">
      <alignment horizontal="left" readingOrder="0"/>
    </xf>
    <xf borderId="0" fillId="6" fontId="11" numFmtId="0" xfId="0" applyAlignment="1" applyFont="1">
      <alignment horizontal="left" readingOrder="0"/>
    </xf>
  </cellXfs>
  <cellStyles count="1">
    <cellStyle xfId="0" name="Normal" builtinId="0"/>
  </cellStyles>
  <dxfs count="2">
    <dxf>
      <font>
        <color rgb="FF000000"/>
        <name val="Arial"/>
      </font>
      <numFmt numFmtId="0" formatCode=""/>
      <fill>
        <patternFill patternType="solid">
          <fgColor rgb="FFB6D7A8"/>
          <bgColor rgb="FFB6D7A8"/>
        </patternFill>
      </fill>
      <border/>
    </dxf>
    <dxf>
      <font>
        <color rgb="FF000000"/>
        <name val="Arial"/>
      </font>
      <numFmt numFmtId="0" formatCode=""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facebook.com/business/partner-directory/search?solution_type=campaign_management&amp;ref=pd_home_hero_cta&amp;countries=BR" TargetMode="External"/><Relationship Id="rId2" Type="http://schemas.openxmlformats.org/officeDocument/2006/relationships/hyperlink" Target="https://www.facebook.com/business/partner-directory/search?solution_type=campaign_management&amp;ref=pd_home_hero_cta&amp;countries=BR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4.5"/>
    <col customWidth="1" min="2" max="2" width="10.25"/>
    <col customWidth="1" min="3" max="3" width="49.5"/>
    <col customWidth="1" min="4" max="4" width="11.25"/>
    <col customWidth="1" min="5" max="5" width="7.38"/>
    <col customWidth="1" min="6" max="6" width="11.5"/>
    <col customWidth="1" min="7" max="7" width="55.75"/>
    <col customWidth="1" min="8" max="8" width="2.63"/>
    <col customWidth="1" min="9" max="9" width="8.5"/>
    <col customWidth="1" min="10" max="10" width="11.5"/>
    <col customWidth="1" min="11" max="11" width="55.75"/>
    <col customWidth="1" min="12" max="12" width="4.5"/>
    <col customWidth="1" min="13" max="26" width="8.13"/>
  </cols>
  <sheetData>
    <row r="1" ht="42.0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24.0" customHeight="1">
      <c r="A2" s="5"/>
      <c r="B2" s="6" t="s">
        <v>1</v>
      </c>
      <c r="C2" s="7"/>
      <c r="D2" s="7"/>
      <c r="E2" s="7"/>
      <c r="F2" s="7"/>
      <c r="G2" s="8"/>
      <c r="H2" s="5"/>
      <c r="I2" s="9" t="s">
        <v>2</v>
      </c>
      <c r="J2" s="7"/>
      <c r="K2" s="8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0" customHeight="1">
      <c r="A3" s="5"/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5"/>
      <c r="I3" s="11" t="s">
        <v>6</v>
      </c>
      <c r="J3" s="11" t="s">
        <v>7</v>
      </c>
      <c r="K3" s="11" t="s">
        <v>9</v>
      </c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2.5" customHeight="1">
      <c r="A4" s="5"/>
      <c r="B4" s="12">
        <v>1.0</v>
      </c>
      <c r="C4" s="13" t="s">
        <v>10</v>
      </c>
      <c r="D4" s="14"/>
      <c r="E4" s="14"/>
      <c r="F4" s="14"/>
      <c r="G4" s="14"/>
      <c r="H4" s="15"/>
      <c r="I4" s="16"/>
      <c r="J4" s="16"/>
      <c r="K4" s="16"/>
      <c r="L4" s="5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2.5" customHeight="1">
      <c r="A5" s="17"/>
      <c r="B5" s="18">
        <v>45292.0</v>
      </c>
      <c r="C5" s="19" t="s">
        <v>11</v>
      </c>
      <c r="D5" s="20" t="s">
        <v>12</v>
      </c>
      <c r="E5" s="21"/>
      <c r="F5" s="22" t="str">
        <f t="shared" ref="F5:F14" si="1">IF(E5="Sim","Classificado","Desclassificado")</f>
        <v>Desclassificado</v>
      </c>
      <c r="G5" s="23" t="s">
        <v>13</v>
      </c>
      <c r="H5" s="24"/>
      <c r="I5" s="21"/>
      <c r="J5" s="22" t="str">
        <f t="shared" ref="J5:J14" si="2">IF(I5="Sim","Classificado","Desclassificado")</f>
        <v>Desclassificado</v>
      </c>
      <c r="K5" s="25"/>
      <c r="L5" s="26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22.5" customHeight="1">
      <c r="A6" s="17"/>
      <c r="B6" s="18">
        <v>45323.0</v>
      </c>
      <c r="C6" s="19" t="s">
        <v>14</v>
      </c>
      <c r="D6" s="20" t="s">
        <v>12</v>
      </c>
      <c r="E6" s="21"/>
      <c r="F6" s="22" t="str">
        <f t="shared" si="1"/>
        <v>Desclassificado</v>
      </c>
      <c r="G6" s="27" t="s">
        <v>13</v>
      </c>
      <c r="H6" s="24"/>
      <c r="I6" s="21"/>
      <c r="J6" s="22" t="str">
        <f t="shared" si="2"/>
        <v>Desclassificado</v>
      </c>
      <c r="K6" s="25"/>
      <c r="L6" s="26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22.5" customHeight="1">
      <c r="A7" s="17"/>
      <c r="B7" s="18">
        <v>45352.0</v>
      </c>
      <c r="C7" s="28" t="s">
        <v>15</v>
      </c>
      <c r="D7" s="20" t="s">
        <v>12</v>
      </c>
      <c r="E7" s="21"/>
      <c r="F7" s="22" t="str">
        <f t="shared" si="1"/>
        <v>Desclassificado</v>
      </c>
      <c r="G7" s="19" t="s">
        <v>16</v>
      </c>
      <c r="H7" s="24"/>
      <c r="I7" s="21"/>
      <c r="J7" s="22" t="str">
        <f t="shared" si="2"/>
        <v>Desclassificado</v>
      </c>
      <c r="K7" s="25"/>
      <c r="L7" s="26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22.5" customHeight="1">
      <c r="A8" s="17"/>
      <c r="B8" s="18">
        <v>45383.0</v>
      </c>
      <c r="C8" s="19" t="s">
        <v>17</v>
      </c>
      <c r="D8" s="20" t="s">
        <v>12</v>
      </c>
      <c r="E8" s="21"/>
      <c r="F8" s="22" t="str">
        <f t="shared" si="1"/>
        <v>Desclassificado</v>
      </c>
      <c r="G8" s="19" t="s">
        <v>18</v>
      </c>
      <c r="H8" s="24"/>
      <c r="I8" s="21"/>
      <c r="J8" s="22" t="str">
        <f t="shared" si="2"/>
        <v>Desclassificado</v>
      </c>
      <c r="K8" s="25"/>
      <c r="L8" s="2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22.5" customHeight="1">
      <c r="A9" s="17"/>
      <c r="B9" s="18">
        <v>45413.0</v>
      </c>
      <c r="C9" s="29" t="s">
        <v>19</v>
      </c>
      <c r="D9" s="20" t="s">
        <v>12</v>
      </c>
      <c r="E9" s="21"/>
      <c r="F9" s="22" t="str">
        <f t="shared" si="1"/>
        <v>Desclassificado</v>
      </c>
      <c r="G9" s="30" t="s">
        <v>20</v>
      </c>
      <c r="H9" s="24"/>
      <c r="I9" s="21"/>
      <c r="J9" s="22" t="str">
        <f t="shared" si="2"/>
        <v>Desclassificado</v>
      </c>
      <c r="K9" s="25"/>
      <c r="L9" s="26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22.5" customHeight="1">
      <c r="A10" s="17"/>
      <c r="B10" s="18">
        <v>45444.0</v>
      </c>
      <c r="C10" s="19" t="s">
        <v>21</v>
      </c>
      <c r="D10" s="20" t="s">
        <v>12</v>
      </c>
      <c r="E10" s="21"/>
      <c r="F10" s="22" t="str">
        <f t="shared" si="1"/>
        <v>Desclassificado</v>
      </c>
      <c r="G10" s="19" t="s">
        <v>22</v>
      </c>
      <c r="H10" s="24"/>
      <c r="I10" s="21"/>
      <c r="J10" s="22" t="str">
        <f t="shared" si="2"/>
        <v>Desclassificado</v>
      </c>
      <c r="K10" s="25"/>
      <c r="L10" s="2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22.5" customHeight="1">
      <c r="A11" s="31"/>
      <c r="B11" s="18">
        <v>45474.0</v>
      </c>
      <c r="C11" s="19" t="s">
        <v>23</v>
      </c>
      <c r="D11" s="20" t="s">
        <v>12</v>
      </c>
      <c r="E11" s="21"/>
      <c r="F11" s="22" t="str">
        <f t="shared" si="1"/>
        <v>Desclassificado</v>
      </c>
      <c r="G11" s="19" t="s">
        <v>24</v>
      </c>
      <c r="H11" s="24"/>
      <c r="I11" s="21"/>
      <c r="J11" s="22" t="str">
        <f t="shared" si="2"/>
        <v>Desclassificado</v>
      </c>
      <c r="K11" s="25"/>
      <c r="L11" s="31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22.5" customHeight="1">
      <c r="A12" s="31"/>
      <c r="B12" s="18">
        <v>45505.0</v>
      </c>
      <c r="C12" s="19" t="s">
        <v>25</v>
      </c>
      <c r="D12" s="20" t="s">
        <v>12</v>
      </c>
      <c r="E12" s="21"/>
      <c r="F12" s="22" t="str">
        <f t="shared" si="1"/>
        <v>Desclassificado</v>
      </c>
      <c r="G12" s="19" t="s">
        <v>26</v>
      </c>
      <c r="H12" s="24"/>
      <c r="I12" s="21"/>
      <c r="J12" s="22" t="str">
        <f t="shared" si="2"/>
        <v>Desclassificado</v>
      </c>
      <c r="K12" s="25"/>
      <c r="L12" s="31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>
      <c r="A13" s="31"/>
      <c r="B13" s="18">
        <v>45536.0</v>
      </c>
      <c r="C13" s="19" t="s">
        <v>27</v>
      </c>
      <c r="D13" s="20" t="s">
        <v>12</v>
      </c>
      <c r="E13" s="21"/>
      <c r="F13" s="22" t="str">
        <f t="shared" si="1"/>
        <v>Desclassificado</v>
      </c>
      <c r="G13" s="19" t="s">
        <v>28</v>
      </c>
      <c r="H13" s="24"/>
      <c r="I13" s="21"/>
      <c r="J13" s="22" t="str">
        <f t="shared" si="2"/>
        <v>Desclassificado</v>
      </c>
      <c r="K13" s="25"/>
      <c r="L13" s="31"/>
    </row>
    <row r="14">
      <c r="A14" s="31"/>
      <c r="B14" s="18">
        <v>45566.0</v>
      </c>
      <c r="C14" s="19" t="s">
        <v>29</v>
      </c>
      <c r="D14" s="20" t="s">
        <v>12</v>
      </c>
      <c r="E14" s="21"/>
      <c r="F14" s="22" t="str">
        <f t="shared" si="1"/>
        <v>Desclassificado</v>
      </c>
      <c r="G14" s="19" t="s">
        <v>30</v>
      </c>
      <c r="H14" s="24"/>
      <c r="I14" s="21"/>
      <c r="J14" s="22" t="str">
        <f t="shared" si="2"/>
        <v>Desclassificado</v>
      </c>
      <c r="K14" s="25"/>
      <c r="L14" s="31"/>
    </row>
    <row r="15" ht="22.5" customHeight="1">
      <c r="A15" s="5"/>
      <c r="B15" s="32">
        <v>2.0</v>
      </c>
      <c r="C15" s="33" t="s">
        <v>31</v>
      </c>
      <c r="D15" s="34"/>
      <c r="E15" s="34"/>
      <c r="F15" s="34"/>
      <c r="G15" s="35"/>
      <c r="H15" s="36"/>
      <c r="I15" s="36"/>
      <c r="J15" s="36"/>
      <c r="K15" s="36"/>
      <c r="L15" s="5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17"/>
      <c r="B16" s="37">
        <v>45293.0</v>
      </c>
      <c r="C16" s="19" t="s">
        <v>32</v>
      </c>
      <c r="D16" s="38" t="s">
        <v>33</v>
      </c>
      <c r="E16" s="39" t="s">
        <v>34</v>
      </c>
      <c r="F16" s="40">
        <f>IF(E16="Sim",1,0)</f>
        <v>1</v>
      </c>
      <c r="G16" s="41" t="s">
        <v>35</v>
      </c>
      <c r="H16" s="42"/>
      <c r="I16" s="39" t="s">
        <v>34</v>
      </c>
      <c r="J16" s="40">
        <f>IF(I16="Sim",1,0)</f>
        <v>1</v>
      </c>
      <c r="K16" s="43"/>
      <c r="L16" s="26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22.5" customHeight="1">
      <c r="A17" s="17"/>
      <c r="B17" s="37">
        <v>45324.0</v>
      </c>
      <c r="C17" s="19" t="s">
        <v>36</v>
      </c>
      <c r="D17" s="44" t="s">
        <v>37</v>
      </c>
      <c r="E17" s="39" t="s">
        <v>34</v>
      </c>
      <c r="F17" s="40">
        <f>IF(E17="Sim",3,0)</f>
        <v>3</v>
      </c>
      <c r="G17" s="41" t="s">
        <v>35</v>
      </c>
      <c r="H17" s="42"/>
      <c r="I17" s="39" t="s">
        <v>34</v>
      </c>
      <c r="J17" s="40">
        <f>IF(I17="Sim",3,0)</f>
        <v>3</v>
      </c>
      <c r="K17" s="43"/>
      <c r="L17" s="26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>
      <c r="A18" s="5"/>
      <c r="B18" s="45">
        <v>3.0</v>
      </c>
      <c r="C18" s="46" t="s">
        <v>38</v>
      </c>
      <c r="D18" s="34"/>
      <c r="E18" s="34"/>
      <c r="F18" s="36"/>
      <c r="G18" s="34"/>
      <c r="H18" s="36"/>
      <c r="I18" s="36"/>
      <c r="J18" s="36"/>
      <c r="K18" s="36"/>
      <c r="L18" s="5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>
      <c r="A19" s="5"/>
      <c r="B19" s="37">
        <v>45294.0</v>
      </c>
      <c r="C19" s="19" t="s">
        <v>39</v>
      </c>
      <c r="D19" s="44" t="s">
        <v>40</v>
      </c>
      <c r="E19" s="39" t="s">
        <v>34</v>
      </c>
      <c r="F19" s="40">
        <f t="shared" ref="F19:F20" si="3">IF(E19="Sim",5,0)</f>
        <v>5</v>
      </c>
      <c r="G19" s="41" t="s">
        <v>41</v>
      </c>
      <c r="H19" s="42"/>
      <c r="I19" s="39" t="s">
        <v>34</v>
      </c>
      <c r="J19" s="40">
        <f t="shared" ref="J19:J20" si="4">IF(I19="Sim",5,0)</f>
        <v>5</v>
      </c>
      <c r="K19" s="43"/>
      <c r="L19" s="26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>
      <c r="A20" s="5"/>
      <c r="B20" s="37">
        <v>45325.0</v>
      </c>
      <c r="C20" s="47" t="s">
        <v>42</v>
      </c>
      <c r="D20" s="44" t="s">
        <v>40</v>
      </c>
      <c r="E20" s="39" t="s">
        <v>34</v>
      </c>
      <c r="F20" s="40">
        <f t="shared" si="3"/>
        <v>5</v>
      </c>
      <c r="G20" s="41" t="s">
        <v>43</v>
      </c>
      <c r="H20" s="42"/>
      <c r="I20" s="39" t="s">
        <v>34</v>
      </c>
      <c r="J20" s="40">
        <f t="shared" si="4"/>
        <v>5</v>
      </c>
      <c r="K20" s="43"/>
      <c r="L20" s="26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22.5" customHeight="1">
      <c r="A21" s="5"/>
      <c r="B21" s="48">
        <v>4.0</v>
      </c>
      <c r="C21" s="49" t="s">
        <v>44</v>
      </c>
      <c r="D21" s="34"/>
      <c r="E21" s="34"/>
      <c r="F21" s="34"/>
      <c r="G21" s="35"/>
      <c r="H21" s="36"/>
      <c r="I21" s="36"/>
      <c r="J21" s="36"/>
      <c r="K21" s="36"/>
      <c r="L21" s="5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17"/>
      <c r="B22" s="50">
        <v>45295.0</v>
      </c>
      <c r="C22" s="19" t="s">
        <v>45</v>
      </c>
      <c r="D22" s="20" t="s">
        <v>12</v>
      </c>
      <c r="E22" s="21"/>
      <c r="F22" s="22" t="str">
        <f>IF(E22="Sim","Classificado","Desclassificado")</f>
        <v>Desclassificado</v>
      </c>
      <c r="G22" s="41" t="s">
        <v>35</v>
      </c>
      <c r="H22" s="42"/>
      <c r="I22" s="21"/>
      <c r="J22" s="22" t="str">
        <f>IF(I22="Sim","Classificado","Desclassificado")</f>
        <v>Desclassificado</v>
      </c>
      <c r="K22" s="43"/>
      <c r="L22" s="2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>
      <c r="A23" s="17"/>
      <c r="B23" s="50">
        <v>45326.0</v>
      </c>
      <c r="C23" s="19" t="s">
        <v>46</v>
      </c>
      <c r="D23" s="44" t="s">
        <v>40</v>
      </c>
      <c r="E23" s="39" t="s">
        <v>34</v>
      </c>
      <c r="F23" s="40">
        <f>IF(E23="Sim",5,0)</f>
        <v>5</v>
      </c>
      <c r="G23" s="41" t="s">
        <v>35</v>
      </c>
      <c r="H23" s="42"/>
      <c r="I23" s="39" t="s">
        <v>34</v>
      </c>
      <c r="J23" s="40">
        <f>IF(I23="Sim",5,0)</f>
        <v>5</v>
      </c>
      <c r="K23" s="43"/>
      <c r="L23" s="26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43.5" customHeight="1">
      <c r="A24" s="17"/>
      <c r="B24" s="50">
        <v>45355.0</v>
      </c>
      <c r="C24" s="51" t="s">
        <v>47</v>
      </c>
      <c r="D24" s="38" t="s">
        <v>33</v>
      </c>
      <c r="E24" s="39" t="s">
        <v>34</v>
      </c>
      <c r="F24" s="40">
        <f>IF(E24="Sim",1,0)</f>
        <v>1</v>
      </c>
      <c r="G24" s="41" t="s">
        <v>35</v>
      </c>
      <c r="H24" s="52"/>
      <c r="I24" s="39" t="s">
        <v>34</v>
      </c>
      <c r="J24" s="40">
        <f>IF(I24="Sim",1,0)</f>
        <v>1</v>
      </c>
      <c r="K24" s="43"/>
      <c r="L24" s="26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ht="22.5" customHeight="1">
      <c r="A25" s="5"/>
      <c r="B25" s="48">
        <v>5.0</v>
      </c>
      <c r="C25" s="49" t="s">
        <v>48</v>
      </c>
      <c r="D25" s="54"/>
      <c r="E25" s="55"/>
      <c r="F25" s="56"/>
      <c r="G25" s="57"/>
      <c r="H25" s="36"/>
      <c r="I25" s="56"/>
      <c r="J25" s="56"/>
      <c r="K25" s="57"/>
      <c r="L25" s="5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76.5" customHeight="1">
      <c r="A26" s="17"/>
      <c r="B26" s="58" t="s">
        <v>49</v>
      </c>
      <c r="C26" s="29" t="s">
        <v>50</v>
      </c>
      <c r="D26" s="44" t="s">
        <v>12</v>
      </c>
      <c r="E26" s="59"/>
      <c r="F26" s="40" t="str">
        <f t="shared" ref="F26:F29" si="5">IF(E26="Sim","Classificado","Desclassificado")</f>
        <v>Desclassificado</v>
      </c>
      <c r="G26" s="41" t="s">
        <v>51</v>
      </c>
      <c r="H26" s="42"/>
      <c r="I26" s="59"/>
      <c r="J26" s="40" t="str">
        <f t="shared" ref="J26:J29" si="6">IF(I26="Sim","Classificado","Desclassificado")</f>
        <v>Desclassificado</v>
      </c>
      <c r="K26" s="43"/>
      <c r="L26" s="2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17"/>
      <c r="B27" s="58" t="s">
        <v>52</v>
      </c>
      <c r="C27" s="29" t="s">
        <v>53</v>
      </c>
      <c r="D27" s="44" t="s">
        <v>12</v>
      </c>
      <c r="E27" s="59"/>
      <c r="F27" s="40" t="str">
        <f t="shared" si="5"/>
        <v>Desclassificado</v>
      </c>
      <c r="G27" s="30" t="s">
        <v>54</v>
      </c>
      <c r="H27" s="42"/>
      <c r="I27" s="59"/>
      <c r="J27" s="40" t="str">
        <f t="shared" si="6"/>
        <v>Desclassificado</v>
      </c>
      <c r="K27" s="43"/>
      <c r="L27" s="2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17"/>
      <c r="B28" s="58" t="s">
        <v>55</v>
      </c>
      <c r="C28" s="51" t="s">
        <v>56</v>
      </c>
      <c r="D28" s="44" t="s">
        <v>12</v>
      </c>
      <c r="E28" s="59"/>
      <c r="F28" s="40" t="str">
        <f t="shared" si="5"/>
        <v>Desclassificado</v>
      </c>
      <c r="G28" s="19" t="s">
        <v>57</v>
      </c>
      <c r="H28" s="42"/>
      <c r="I28" s="59"/>
      <c r="J28" s="40" t="str">
        <f t="shared" si="6"/>
        <v>Desclassificado</v>
      </c>
      <c r="K28" s="43"/>
      <c r="L28" s="2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>
      <c r="A29" s="17"/>
      <c r="B29" s="58" t="s">
        <v>58</v>
      </c>
      <c r="C29" s="19" t="s">
        <v>59</v>
      </c>
      <c r="D29" s="44" t="s">
        <v>12</v>
      </c>
      <c r="E29" s="59"/>
      <c r="F29" s="40" t="str">
        <f t="shared" si="5"/>
        <v>Desclassificado</v>
      </c>
      <c r="G29" s="60" t="s">
        <v>60</v>
      </c>
      <c r="H29" s="42"/>
      <c r="I29" s="59"/>
      <c r="J29" s="40" t="str">
        <f t="shared" si="6"/>
        <v>Desclassificado</v>
      </c>
      <c r="K29" s="43"/>
      <c r="L29" s="2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>
      <c r="A30" s="17"/>
      <c r="B30" s="58" t="s">
        <v>61</v>
      </c>
      <c r="C30" s="61" t="s">
        <v>62</v>
      </c>
      <c r="D30" s="44" t="s">
        <v>37</v>
      </c>
      <c r="E30" s="39" t="s">
        <v>34</v>
      </c>
      <c r="F30" s="40">
        <f t="shared" ref="F30:F34" si="7">IF(E30="Sim",3,0)</f>
        <v>3</v>
      </c>
      <c r="G30" s="29" t="s">
        <v>63</v>
      </c>
      <c r="H30" s="62"/>
      <c r="I30" s="39" t="s">
        <v>34</v>
      </c>
      <c r="J30" s="40">
        <f t="shared" ref="J30:J34" si="8">IF(I30="Sim",3,0)</f>
        <v>3</v>
      </c>
      <c r="K30" s="63"/>
      <c r="L30" s="2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22.5" customHeight="1">
      <c r="A31" s="17"/>
      <c r="B31" s="58" t="s">
        <v>64</v>
      </c>
      <c r="C31" s="51" t="s">
        <v>65</v>
      </c>
      <c r="D31" s="44" t="s">
        <v>37</v>
      </c>
      <c r="E31" s="39" t="s">
        <v>34</v>
      </c>
      <c r="F31" s="40">
        <f t="shared" si="7"/>
        <v>3</v>
      </c>
      <c r="G31" s="41" t="s">
        <v>66</v>
      </c>
      <c r="H31" s="42"/>
      <c r="I31" s="39" t="s">
        <v>34</v>
      </c>
      <c r="J31" s="40">
        <f t="shared" si="8"/>
        <v>3</v>
      </c>
      <c r="K31" s="43"/>
      <c r="L31" s="26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22.5" customHeight="1">
      <c r="A32" s="17"/>
      <c r="B32" s="58" t="s">
        <v>67</v>
      </c>
      <c r="C32" s="51" t="s">
        <v>68</v>
      </c>
      <c r="D32" s="44" t="s">
        <v>37</v>
      </c>
      <c r="E32" s="39" t="s">
        <v>34</v>
      </c>
      <c r="F32" s="40">
        <f t="shared" si="7"/>
        <v>3</v>
      </c>
      <c r="G32" s="41" t="s">
        <v>66</v>
      </c>
      <c r="H32" s="42"/>
      <c r="I32" s="39" t="s">
        <v>34</v>
      </c>
      <c r="J32" s="40">
        <f t="shared" si="8"/>
        <v>3</v>
      </c>
      <c r="K32" s="43"/>
      <c r="L32" s="2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>
      <c r="A33" s="17"/>
      <c r="B33" s="58" t="s">
        <v>69</v>
      </c>
      <c r="C33" s="19" t="s">
        <v>70</v>
      </c>
      <c r="D33" s="44" t="s">
        <v>37</v>
      </c>
      <c r="E33" s="39" t="s">
        <v>34</v>
      </c>
      <c r="F33" s="40">
        <f t="shared" si="7"/>
        <v>3</v>
      </c>
      <c r="G33" s="41" t="s">
        <v>66</v>
      </c>
      <c r="H33" s="42"/>
      <c r="I33" s="39" t="s">
        <v>34</v>
      </c>
      <c r="J33" s="40">
        <f t="shared" si="8"/>
        <v>3</v>
      </c>
      <c r="K33" s="43"/>
      <c r="L33" s="2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>
      <c r="A34" s="17"/>
      <c r="B34" s="58" t="s">
        <v>71</v>
      </c>
      <c r="C34" s="51" t="s">
        <v>72</v>
      </c>
      <c r="D34" s="44" t="s">
        <v>37</v>
      </c>
      <c r="E34" s="39" t="s">
        <v>34</v>
      </c>
      <c r="F34" s="40">
        <f t="shared" si="7"/>
        <v>3</v>
      </c>
      <c r="G34" s="41" t="s">
        <v>66</v>
      </c>
      <c r="H34" s="42"/>
      <c r="I34" s="39" t="s">
        <v>34</v>
      </c>
      <c r="J34" s="40">
        <f t="shared" si="8"/>
        <v>3</v>
      </c>
      <c r="K34" s="43"/>
      <c r="L34" s="2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2.5" customHeight="1">
      <c r="A35" s="17"/>
      <c r="B35" s="58" t="s">
        <v>73</v>
      </c>
      <c r="C35" s="51" t="s">
        <v>74</v>
      </c>
      <c r="D35" s="38" t="s">
        <v>33</v>
      </c>
      <c r="E35" s="39" t="s">
        <v>34</v>
      </c>
      <c r="F35" s="40">
        <f>IF(E35="Sim",1,0)</f>
        <v>1</v>
      </c>
      <c r="G35" s="41" t="s">
        <v>66</v>
      </c>
      <c r="H35" s="42"/>
      <c r="I35" s="39" t="s">
        <v>34</v>
      </c>
      <c r="J35" s="40">
        <f>IF(I35="Sim",1,0)</f>
        <v>1</v>
      </c>
      <c r="K35" s="43"/>
      <c r="L35" s="2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17"/>
      <c r="B36" s="58" t="s">
        <v>75</v>
      </c>
      <c r="C36" s="19" t="s">
        <v>76</v>
      </c>
      <c r="D36" s="38" t="s">
        <v>40</v>
      </c>
      <c r="E36" s="39" t="s">
        <v>34</v>
      </c>
      <c r="F36" s="40">
        <f>IF(E36="Sim",5,0)</f>
        <v>5</v>
      </c>
      <c r="G36" s="41" t="s">
        <v>66</v>
      </c>
      <c r="H36" s="42"/>
      <c r="I36" s="39" t="s">
        <v>34</v>
      </c>
      <c r="J36" s="40">
        <f>IF(I36="Sim",5,0)</f>
        <v>5</v>
      </c>
      <c r="K36" s="43"/>
      <c r="L36" s="2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22.5" customHeight="1">
      <c r="A37" s="17"/>
      <c r="B37" s="58" t="s">
        <v>77</v>
      </c>
      <c r="C37" s="51" t="s">
        <v>78</v>
      </c>
      <c r="D37" s="44" t="s">
        <v>37</v>
      </c>
      <c r="E37" s="39" t="s">
        <v>34</v>
      </c>
      <c r="F37" s="40">
        <f t="shared" ref="F37:F42" si="9">IF(E37="Sim",3,0)</f>
        <v>3</v>
      </c>
      <c r="G37" s="41" t="s">
        <v>66</v>
      </c>
      <c r="H37" s="42"/>
      <c r="I37" s="39" t="s">
        <v>34</v>
      </c>
      <c r="J37" s="40">
        <f t="shared" ref="J37:J42" si="10">IF(I37="Sim",3,0)</f>
        <v>3</v>
      </c>
      <c r="K37" s="43"/>
      <c r="L37" s="2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22.5" customHeight="1">
      <c r="A38" s="17"/>
      <c r="B38" s="58" t="s">
        <v>79</v>
      </c>
      <c r="C38" s="19" t="s">
        <v>80</v>
      </c>
      <c r="D38" s="44" t="s">
        <v>37</v>
      </c>
      <c r="E38" s="39" t="s">
        <v>34</v>
      </c>
      <c r="F38" s="40">
        <f t="shared" si="9"/>
        <v>3</v>
      </c>
      <c r="G38" s="41" t="s">
        <v>66</v>
      </c>
      <c r="H38" s="42"/>
      <c r="I38" s="39" t="s">
        <v>34</v>
      </c>
      <c r="J38" s="40">
        <f t="shared" si="10"/>
        <v>3</v>
      </c>
      <c r="K38" s="43"/>
      <c r="L38" s="2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17"/>
      <c r="B39" s="58" t="s">
        <v>81</v>
      </c>
      <c r="C39" s="51" t="s">
        <v>82</v>
      </c>
      <c r="D39" s="44" t="s">
        <v>37</v>
      </c>
      <c r="E39" s="39" t="s">
        <v>34</v>
      </c>
      <c r="F39" s="40">
        <f t="shared" si="9"/>
        <v>3</v>
      </c>
      <c r="G39" s="41" t="s">
        <v>66</v>
      </c>
      <c r="H39" s="42"/>
      <c r="I39" s="39" t="s">
        <v>34</v>
      </c>
      <c r="J39" s="40">
        <f t="shared" si="10"/>
        <v>3</v>
      </c>
      <c r="K39" s="43"/>
      <c r="L39" s="2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>
      <c r="A40" s="17"/>
      <c r="B40" s="58" t="s">
        <v>83</v>
      </c>
      <c r="C40" s="19" t="s">
        <v>84</v>
      </c>
      <c r="D40" s="44" t="s">
        <v>37</v>
      </c>
      <c r="E40" s="39" t="s">
        <v>34</v>
      </c>
      <c r="F40" s="40">
        <f t="shared" si="9"/>
        <v>3</v>
      </c>
      <c r="G40" s="41" t="s">
        <v>66</v>
      </c>
      <c r="H40" s="42"/>
      <c r="I40" s="39" t="s">
        <v>34</v>
      </c>
      <c r="J40" s="40">
        <f t="shared" si="10"/>
        <v>3</v>
      </c>
      <c r="K40" s="43"/>
      <c r="L40" s="2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34.5" customHeight="1">
      <c r="A41" s="17"/>
      <c r="B41" s="58" t="s">
        <v>85</v>
      </c>
      <c r="C41" s="51" t="s">
        <v>86</v>
      </c>
      <c r="D41" s="44" t="s">
        <v>37</v>
      </c>
      <c r="E41" s="39" t="s">
        <v>34</v>
      </c>
      <c r="F41" s="40">
        <f t="shared" si="9"/>
        <v>3</v>
      </c>
      <c r="G41" s="41" t="s">
        <v>35</v>
      </c>
      <c r="H41" s="42"/>
      <c r="I41" s="39" t="s">
        <v>34</v>
      </c>
      <c r="J41" s="40">
        <f t="shared" si="10"/>
        <v>3</v>
      </c>
      <c r="K41" s="43"/>
      <c r="L41" s="2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17"/>
      <c r="B42" s="58" t="s">
        <v>87</v>
      </c>
      <c r="C42" s="19" t="s">
        <v>88</v>
      </c>
      <c r="D42" s="44" t="s">
        <v>37</v>
      </c>
      <c r="E42" s="39" t="s">
        <v>34</v>
      </c>
      <c r="F42" s="40">
        <f t="shared" si="9"/>
        <v>3</v>
      </c>
      <c r="G42" s="41" t="s">
        <v>35</v>
      </c>
      <c r="H42" s="42"/>
      <c r="I42" s="39" t="s">
        <v>34</v>
      </c>
      <c r="J42" s="40">
        <f t="shared" si="10"/>
        <v>3</v>
      </c>
      <c r="K42" s="43"/>
      <c r="L42" s="2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>
      <c r="A43" s="64"/>
      <c r="B43" s="58" t="s">
        <v>89</v>
      </c>
      <c r="C43" s="61" t="s">
        <v>90</v>
      </c>
      <c r="D43" s="65" t="s">
        <v>40</v>
      </c>
      <c r="E43" s="39" t="s">
        <v>34</v>
      </c>
      <c r="F43" s="66">
        <f>IF(E43="Sim",5,0)</f>
        <v>5</v>
      </c>
      <c r="G43" s="67" t="s">
        <v>91</v>
      </c>
      <c r="H43" s="68"/>
      <c r="I43" s="39" t="s">
        <v>34</v>
      </c>
      <c r="J43" s="66">
        <f>IF(I43="Sim",5,0)</f>
        <v>5</v>
      </c>
      <c r="K43" s="69"/>
      <c r="L43" s="70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ht="22.5" customHeight="1">
      <c r="A44" s="5"/>
      <c r="B44" s="72">
        <v>6.0</v>
      </c>
      <c r="C44" s="49" t="s">
        <v>92</v>
      </c>
      <c r="D44" s="73"/>
      <c r="E44" s="73"/>
      <c r="F44" s="73"/>
      <c r="G44" s="73"/>
      <c r="H44" s="74"/>
      <c r="I44" s="75"/>
      <c r="J44" s="75"/>
      <c r="K44" s="75"/>
      <c r="L44" s="5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>
      <c r="A45" s="17"/>
      <c r="B45" s="37">
        <v>45297.0</v>
      </c>
      <c r="C45" s="19" t="s">
        <v>93</v>
      </c>
      <c r="D45" s="44" t="s">
        <v>12</v>
      </c>
      <c r="E45" s="59"/>
      <c r="F45" s="40" t="str">
        <f>IF(E45="Sim","Classificado","Desclassificado")</f>
        <v>Desclassificado</v>
      </c>
      <c r="G45" s="41" t="s">
        <v>94</v>
      </c>
      <c r="H45" s="52"/>
      <c r="I45" s="59"/>
      <c r="J45" s="40" t="str">
        <f>IF(I45="Sim","Classificado","Desclassificado")</f>
        <v>Desclassificado</v>
      </c>
      <c r="K45" s="43"/>
      <c r="L45" s="26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39.75" customHeight="1">
      <c r="A46" s="17"/>
      <c r="B46" s="37">
        <v>45328.0</v>
      </c>
      <c r="C46" s="51" t="s">
        <v>95</v>
      </c>
      <c r="D46" s="44" t="s">
        <v>40</v>
      </c>
      <c r="E46" s="39" t="s">
        <v>34</v>
      </c>
      <c r="F46" s="40">
        <f t="shared" ref="F46:F54" si="11">IF(E46="Sim",5,0)</f>
        <v>5</v>
      </c>
      <c r="G46" s="41" t="s">
        <v>96</v>
      </c>
      <c r="H46" s="52"/>
      <c r="I46" s="39" t="s">
        <v>34</v>
      </c>
      <c r="J46" s="40">
        <f t="shared" ref="J46:J54" si="12">IF(I46="Sim",5,0)</f>
        <v>5</v>
      </c>
      <c r="K46" s="43"/>
      <c r="L46" s="26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>
      <c r="A47" s="17"/>
      <c r="B47" s="37">
        <v>45357.0</v>
      </c>
      <c r="C47" s="19" t="s">
        <v>97</v>
      </c>
      <c r="D47" s="44" t="s">
        <v>40</v>
      </c>
      <c r="E47" s="39" t="s">
        <v>34</v>
      </c>
      <c r="F47" s="40">
        <f t="shared" si="11"/>
        <v>5</v>
      </c>
      <c r="G47" s="30" t="s">
        <v>98</v>
      </c>
      <c r="H47" s="52"/>
      <c r="I47" s="39" t="s">
        <v>34</v>
      </c>
      <c r="J47" s="40">
        <f t="shared" si="12"/>
        <v>5</v>
      </c>
      <c r="K47" s="43"/>
      <c r="L47" s="26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22.5" customHeight="1">
      <c r="A48" s="17"/>
      <c r="B48" s="37">
        <v>45388.0</v>
      </c>
      <c r="C48" s="19" t="s">
        <v>99</v>
      </c>
      <c r="D48" s="44" t="s">
        <v>40</v>
      </c>
      <c r="E48" s="39" t="s">
        <v>34</v>
      </c>
      <c r="F48" s="40">
        <f t="shared" si="11"/>
        <v>5</v>
      </c>
      <c r="G48" s="41" t="s">
        <v>94</v>
      </c>
      <c r="H48" s="52"/>
      <c r="I48" s="39" t="s">
        <v>34</v>
      </c>
      <c r="J48" s="40">
        <f t="shared" si="12"/>
        <v>5</v>
      </c>
      <c r="K48" s="43"/>
      <c r="L48" s="26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>
      <c r="A49" s="17"/>
      <c r="B49" s="37">
        <v>45418.0</v>
      </c>
      <c r="C49" s="19" t="s">
        <v>100</v>
      </c>
      <c r="D49" s="44" t="s">
        <v>40</v>
      </c>
      <c r="E49" s="39" t="s">
        <v>34</v>
      </c>
      <c r="F49" s="40">
        <f t="shared" si="11"/>
        <v>5</v>
      </c>
      <c r="G49" s="41" t="s">
        <v>94</v>
      </c>
      <c r="H49" s="52"/>
      <c r="I49" s="39" t="s">
        <v>34</v>
      </c>
      <c r="J49" s="40">
        <f t="shared" si="12"/>
        <v>5</v>
      </c>
      <c r="K49" s="43"/>
      <c r="L49" s="26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22.5" customHeight="1">
      <c r="A50" s="17"/>
      <c r="B50" s="37">
        <v>45449.0</v>
      </c>
      <c r="C50" s="51" t="s">
        <v>101</v>
      </c>
      <c r="D50" s="44" t="s">
        <v>40</v>
      </c>
      <c r="E50" s="39" t="s">
        <v>34</v>
      </c>
      <c r="F50" s="40">
        <f t="shared" si="11"/>
        <v>5</v>
      </c>
      <c r="G50" s="41" t="s">
        <v>94</v>
      </c>
      <c r="H50" s="52"/>
      <c r="I50" s="39" t="s">
        <v>34</v>
      </c>
      <c r="J50" s="40">
        <f t="shared" si="12"/>
        <v>5</v>
      </c>
      <c r="K50" s="43"/>
      <c r="L50" s="26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>
      <c r="A51" s="17"/>
      <c r="B51" s="37">
        <v>45479.0</v>
      </c>
      <c r="C51" s="51" t="s">
        <v>102</v>
      </c>
      <c r="D51" s="44" t="s">
        <v>40</v>
      </c>
      <c r="E51" s="39" t="s">
        <v>34</v>
      </c>
      <c r="F51" s="40">
        <f t="shared" si="11"/>
        <v>5</v>
      </c>
      <c r="G51" s="41" t="s">
        <v>94</v>
      </c>
      <c r="H51" s="52"/>
      <c r="I51" s="39" t="s">
        <v>34</v>
      </c>
      <c r="J51" s="40">
        <f t="shared" si="12"/>
        <v>5</v>
      </c>
      <c r="K51" s="43"/>
      <c r="L51" s="26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22.5" customHeight="1">
      <c r="A52" s="17"/>
      <c r="B52" s="37">
        <v>45510.0</v>
      </c>
      <c r="C52" s="51" t="s">
        <v>103</v>
      </c>
      <c r="D52" s="44" t="s">
        <v>40</v>
      </c>
      <c r="E52" s="39" t="s">
        <v>34</v>
      </c>
      <c r="F52" s="40">
        <f t="shared" si="11"/>
        <v>5</v>
      </c>
      <c r="G52" s="41" t="s">
        <v>94</v>
      </c>
      <c r="H52" s="52"/>
      <c r="I52" s="39" t="s">
        <v>34</v>
      </c>
      <c r="J52" s="40">
        <f t="shared" si="12"/>
        <v>5</v>
      </c>
      <c r="K52" s="43"/>
      <c r="L52" s="26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22.5" customHeight="1">
      <c r="A53" s="17"/>
      <c r="B53" s="37">
        <v>45541.0</v>
      </c>
      <c r="C53" s="51" t="s">
        <v>104</v>
      </c>
      <c r="D53" s="44" t="s">
        <v>40</v>
      </c>
      <c r="E53" s="39" t="s">
        <v>34</v>
      </c>
      <c r="F53" s="40">
        <f t="shared" si="11"/>
        <v>5</v>
      </c>
      <c r="G53" s="41" t="s">
        <v>94</v>
      </c>
      <c r="H53" s="52"/>
      <c r="I53" s="39" t="s">
        <v>34</v>
      </c>
      <c r="J53" s="40">
        <f t="shared" si="12"/>
        <v>5</v>
      </c>
      <c r="K53" s="43"/>
      <c r="L53" s="26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22.5" customHeight="1">
      <c r="A54" s="17"/>
      <c r="B54" s="37">
        <v>45571.0</v>
      </c>
      <c r="C54" s="51" t="s">
        <v>105</v>
      </c>
      <c r="D54" s="44" t="s">
        <v>40</v>
      </c>
      <c r="E54" s="39" t="s">
        <v>34</v>
      </c>
      <c r="F54" s="40">
        <f t="shared" si="11"/>
        <v>5</v>
      </c>
      <c r="G54" s="41" t="s">
        <v>94</v>
      </c>
      <c r="H54" s="52"/>
      <c r="I54" s="39" t="s">
        <v>34</v>
      </c>
      <c r="J54" s="40">
        <f t="shared" si="12"/>
        <v>5</v>
      </c>
      <c r="K54" s="43"/>
      <c r="L54" s="26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22.5" customHeight="1">
      <c r="A55" s="5"/>
      <c r="B55" s="48">
        <v>7.0</v>
      </c>
      <c r="C55" s="49" t="s">
        <v>106</v>
      </c>
      <c r="D55" s="34"/>
      <c r="E55" s="34"/>
      <c r="F55" s="36"/>
      <c r="G55" s="34"/>
      <c r="H55" s="76"/>
      <c r="I55" s="36"/>
      <c r="J55" s="36"/>
      <c r="K55" s="36"/>
      <c r="L55" s="5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17"/>
      <c r="B56" s="37">
        <v>45298.0</v>
      </c>
      <c r="C56" s="29" t="s">
        <v>107</v>
      </c>
      <c r="D56" s="44" t="s">
        <v>40</v>
      </c>
      <c r="E56" s="39" t="s">
        <v>34</v>
      </c>
      <c r="F56" s="40">
        <f>IF(E56="Sim",5,0)</f>
        <v>5</v>
      </c>
      <c r="G56" s="41" t="s">
        <v>108</v>
      </c>
      <c r="H56" s="42"/>
      <c r="I56" s="39" t="s">
        <v>34</v>
      </c>
      <c r="J56" s="40">
        <f>IF(I56="Sim",5,0)</f>
        <v>5</v>
      </c>
      <c r="K56" s="43"/>
      <c r="L56" s="2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17"/>
      <c r="B57" s="37">
        <v>45329.0</v>
      </c>
      <c r="C57" s="29" t="s">
        <v>109</v>
      </c>
      <c r="D57" s="44" t="s">
        <v>37</v>
      </c>
      <c r="E57" s="39" t="s">
        <v>34</v>
      </c>
      <c r="F57" s="40">
        <f>IF(E57="Sim",3,0)</f>
        <v>3</v>
      </c>
      <c r="G57" s="41" t="s">
        <v>110</v>
      </c>
      <c r="H57" s="42"/>
      <c r="I57" s="39" t="s">
        <v>34</v>
      </c>
      <c r="J57" s="40">
        <f>IF(I57="Sim",3,0)</f>
        <v>3</v>
      </c>
      <c r="K57" s="43"/>
      <c r="L57" s="2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17"/>
      <c r="B58" s="37">
        <v>45358.0</v>
      </c>
      <c r="C58" s="19" t="s">
        <v>111</v>
      </c>
      <c r="D58" s="44" t="s">
        <v>40</v>
      </c>
      <c r="E58" s="39" t="s">
        <v>34</v>
      </c>
      <c r="F58" s="40">
        <f>IF(E58="Sim",5,0)</f>
        <v>5</v>
      </c>
      <c r="G58" s="41" t="s">
        <v>112</v>
      </c>
      <c r="H58" s="42"/>
      <c r="I58" s="39" t="s">
        <v>34</v>
      </c>
      <c r="J58" s="40">
        <f>IF(I58="Sim",5,0)</f>
        <v>5</v>
      </c>
      <c r="K58" s="43"/>
      <c r="L58" s="2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22.5" customHeight="1">
      <c r="A59" s="17"/>
      <c r="B59" s="37">
        <v>45389.0</v>
      </c>
      <c r="C59" s="51" t="s">
        <v>113</v>
      </c>
      <c r="D59" s="44" t="s">
        <v>37</v>
      </c>
      <c r="E59" s="39" t="s">
        <v>34</v>
      </c>
      <c r="F59" s="40">
        <f>IF(E59="Sim",3,0)</f>
        <v>3</v>
      </c>
      <c r="G59" s="41" t="s">
        <v>35</v>
      </c>
      <c r="H59" s="42"/>
      <c r="I59" s="39" t="s">
        <v>34</v>
      </c>
      <c r="J59" s="40">
        <f>IF(I59="Sim",3,0)</f>
        <v>3</v>
      </c>
      <c r="K59" s="43"/>
      <c r="L59" s="2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22.5" customHeight="1">
      <c r="A60" s="17"/>
      <c r="B60" s="37">
        <v>45419.0</v>
      </c>
      <c r="C60" s="19" t="s">
        <v>114</v>
      </c>
      <c r="D60" s="44" t="s">
        <v>40</v>
      </c>
      <c r="E60" s="39" t="s">
        <v>34</v>
      </c>
      <c r="F60" s="40">
        <f>IF(E60="Sim",5,0)</f>
        <v>5</v>
      </c>
      <c r="G60" s="77" t="s">
        <v>115</v>
      </c>
      <c r="H60" s="42"/>
      <c r="I60" s="39" t="s">
        <v>34</v>
      </c>
      <c r="J60" s="40">
        <f>IF(I60="Sim",5,0)</f>
        <v>5</v>
      </c>
      <c r="K60" s="43"/>
      <c r="L60" s="2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56.25" customHeight="1">
      <c r="A61" s="17"/>
      <c r="B61" s="37">
        <v>45450.0</v>
      </c>
      <c r="C61" s="51" t="s">
        <v>116</v>
      </c>
      <c r="D61" s="44" t="s">
        <v>37</v>
      </c>
      <c r="E61" s="39" t="s">
        <v>34</v>
      </c>
      <c r="F61" s="40">
        <f>IF(E61="Sim",3,0)</f>
        <v>3</v>
      </c>
      <c r="G61" s="41" t="s">
        <v>35</v>
      </c>
      <c r="H61" s="42"/>
      <c r="I61" s="39" t="s">
        <v>34</v>
      </c>
      <c r="J61" s="40">
        <f>IF(I61="Sim",3,0)</f>
        <v>3</v>
      </c>
      <c r="K61" s="43"/>
      <c r="L61" s="2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22.5" customHeight="1">
      <c r="A62" s="5"/>
      <c r="B62" s="48">
        <v>8.0</v>
      </c>
      <c r="C62" s="49" t="s">
        <v>117</v>
      </c>
      <c r="D62" s="34"/>
      <c r="E62" s="34"/>
      <c r="F62" s="36"/>
      <c r="G62" s="34"/>
      <c r="H62" s="36"/>
      <c r="I62" s="36"/>
      <c r="J62" s="36"/>
      <c r="K62" s="36"/>
      <c r="L62" s="5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77.25" customHeight="1">
      <c r="A63" s="17"/>
      <c r="B63" s="37">
        <v>45299.0</v>
      </c>
      <c r="C63" s="28" t="s">
        <v>118</v>
      </c>
      <c r="D63" s="44" t="s">
        <v>12</v>
      </c>
      <c r="E63" s="59"/>
      <c r="F63" s="40" t="str">
        <f>IF(E63="Sim","Classificado","Desclassificado")</f>
        <v>Desclassificado</v>
      </c>
      <c r="G63" s="41" t="s">
        <v>119</v>
      </c>
      <c r="H63" s="42"/>
      <c r="I63" s="59"/>
      <c r="J63" s="40" t="str">
        <f>IF(I63="Sim","Classificado","Desclassificado")</f>
        <v>Desclassificado</v>
      </c>
      <c r="K63" s="43"/>
      <c r="L63" s="2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77.25" customHeight="1">
      <c r="A64" s="17"/>
      <c r="B64" s="37">
        <v>45330.0</v>
      </c>
      <c r="C64" s="19" t="s">
        <v>120</v>
      </c>
      <c r="D64" s="38" t="s">
        <v>40</v>
      </c>
      <c r="E64" s="39" t="s">
        <v>34</v>
      </c>
      <c r="F64" s="40">
        <f t="shared" ref="F64:F65" si="13">IF(E64="Sim",5,0)</f>
        <v>5</v>
      </c>
      <c r="G64" s="41" t="s">
        <v>119</v>
      </c>
      <c r="H64" s="42"/>
      <c r="I64" s="39" t="s">
        <v>34</v>
      </c>
      <c r="J64" s="40">
        <f t="shared" ref="J64:J65" si="14">IF(I64="Sim",5,0)</f>
        <v>5</v>
      </c>
      <c r="K64" s="43"/>
      <c r="L64" s="2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17"/>
      <c r="B65" s="37">
        <v>45359.0</v>
      </c>
      <c r="C65" s="19" t="s">
        <v>121</v>
      </c>
      <c r="D65" s="38" t="s">
        <v>40</v>
      </c>
      <c r="E65" s="39" t="s">
        <v>34</v>
      </c>
      <c r="F65" s="40">
        <f t="shared" si="13"/>
        <v>5</v>
      </c>
      <c r="G65" s="41" t="s">
        <v>119</v>
      </c>
      <c r="H65" s="42"/>
      <c r="I65" s="39" t="s">
        <v>34</v>
      </c>
      <c r="J65" s="40">
        <f t="shared" si="14"/>
        <v>5</v>
      </c>
      <c r="K65" s="43"/>
      <c r="L65" s="2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5"/>
      <c r="B66" s="48">
        <v>9.0</v>
      </c>
      <c r="C66" s="46" t="s">
        <v>122</v>
      </c>
      <c r="D66" s="78"/>
      <c r="E66" s="78"/>
      <c r="F66" s="36"/>
      <c r="G66" s="78"/>
      <c r="H66" s="36"/>
      <c r="I66" s="36"/>
      <c r="J66" s="36"/>
      <c r="K66" s="36"/>
      <c r="L66" s="5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17"/>
      <c r="B67" s="37">
        <v>45301.0</v>
      </c>
      <c r="C67" s="51" t="s">
        <v>123</v>
      </c>
      <c r="D67" s="44" t="s">
        <v>12</v>
      </c>
      <c r="E67" s="59"/>
      <c r="F67" s="40" t="str">
        <f>IF(E67="Sim","Classificado","Desclassificado")</f>
        <v>Desclassificado</v>
      </c>
      <c r="G67" s="41" t="s">
        <v>124</v>
      </c>
      <c r="H67" s="42"/>
      <c r="I67" s="59"/>
      <c r="J67" s="40" t="str">
        <f>IF(I67="Sim","Classificado","Desclassificado")</f>
        <v>Desclassificado</v>
      </c>
      <c r="K67" s="43"/>
      <c r="L67" s="2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17"/>
      <c r="B68" s="37">
        <v>45331.0</v>
      </c>
      <c r="C68" s="19" t="s">
        <v>125</v>
      </c>
      <c r="D68" s="44" t="s">
        <v>37</v>
      </c>
      <c r="E68" s="39" t="s">
        <v>34</v>
      </c>
      <c r="F68" s="40">
        <f t="shared" ref="F68:F70" si="15">IF(E68="Sim",3,0)</f>
        <v>3</v>
      </c>
      <c r="G68" s="41" t="s">
        <v>126</v>
      </c>
      <c r="H68" s="42"/>
      <c r="I68" s="39" t="s">
        <v>34</v>
      </c>
      <c r="J68" s="40">
        <f t="shared" ref="J68:J70" si="16">IF(I68="Sim",3,0)</f>
        <v>3</v>
      </c>
      <c r="K68" s="43"/>
      <c r="L68" s="2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17"/>
      <c r="B69" s="37">
        <v>45360.0</v>
      </c>
      <c r="C69" s="79" t="s">
        <v>127</v>
      </c>
      <c r="D69" s="44" t="s">
        <v>37</v>
      </c>
      <c r="E69" s="39" t="s">
        <v>34</v>
      </c>
      <c r="F69" s="40">
        <f t="shared" si="15"/>
        <v>3</v>
      </c>
      <c r="G69" s="41" t="s">
        <v>112</v>
      </c>
      <c r="H69" s="42"/>
      <c r="I69" s="39" t="s">
        <v>34</v>
      </c>
      <c r="J69" s="40">
        <f t="shared" si="16"/>
        <v>3</v>
      </c>
      <c r="K69" s="43"/>
      <c r="L69" s="2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17"/>
      <c r="B70" s="37">
        <v>45391.0</v>
      </c>
      <c r="C70" s="19" t="s">
        <v>128</v>
      </c>
      <c r="D70" s="44" t="s">
        <v>37</v>
      </c>
      <c r="E70" s="39" t="s">
        <v>34</v>
      </c>
      <c r="F70" s="40">
        <f t="shared" si="15"/>
        <v>3</v>
      </c>
      <c r="G70" s="19" t="s">
        <v>129</v>
      </c>
      <c r="H70" s="24"/>
      <c r="I70" s="39" t="s">
        <v>34</v>
      </c>
      <c r="J70" s="40">
        <f t="shared" si="16"/>
        <v>3</v>
      </c>
      <c r="K70" s="25"/>
      <c r="L70" s="2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5"/>
      <c r="B71" s="48">
        <v>10.0</v>
      </c>
      <c r="C71" s="33" t="s">
        <v>130</v>
      </c>
      <c r="D71" s="34"/>
      <c r="E71" s="34"/>
      <c r="F71" s="36"/>
      <c r="G71" s="34"/>
      <c r="H71" s="36"/>
      <c r="I71" s="36"/>
      <c r="J71" s="36"/>
      <c r="K71" s="36"/>
      <c r="L71" s="5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17"/>
      <c r="B72" s="37">
        <v>45301.0</v>
      </c>
      <c r="C72" s="29" t="s">
        <v>131</v>
      </c>
      <c r="D72" s="44" t="s">
        <v>12</v>
      </c>
      <c r="E72" s="59"/>
      <c r="F72" s="40" t="str">
        <f>IF(E72="Sim","Classificado","Desclassificado")</f>
        <v>Desclassificado</v>
      </c>
      <c r="G72" s="80" t="s">
        <v>132</v>
      </c>
      <c r="H72" s="42"/>
      <c r="I72" s="59"/>
      <c r="J72" s="40" t="str">
        <f>IF(I72="Sim","Classificado","Desclassificado")</f>
        <v>Desclassificado</v>
      </c>
      <c r="K72" s="43"/>
      <c r="L72" s="2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47.25" customHeight="1">
      <c r="A73" s="17"/>
      <c r="B73" s="37">
        <v>45332.0</v>
      </c>
      <c r="C73" s="19" t="s">
        <v>133</v>
      </c>
      <c r="D73" s="44" t="s">
        <v>37</v>
      </c>
      <c r="E73" s="39" t="s">
        <v>34</v>
      </c>
      <c r="F73" s="40">
        <f t="shared" ref="F73:F74" si="17">IF(E73="Sim",3,0)</f>
        <v>3</v>
      </c>
      <c r="G73" s="80" t="s">
        <v>134</v>
      </c>
      <c r="H73" s="42"/>
      <c r="I73" s="39" t="s">
        <v>34</v>
      </c>
      <c r="J73" s="40">
        <f t="shared" ref="J73:J74" si="18">IF(I73="Sim",3,0)</f>
        <v>3</v>
      </c>
      <c r="K73" s="43"/>
      <c r="L73" s="2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47.25" customHeight="1">
      <c r="A74" s="17"/>
      <c r="B74" s="37">
        <v>45361.0</v>
      </c>
      <c r="C74" s="19" t="s">
        <v>135</v>
      </c>
      <c r="D74" s="44" t="s">
        <v>37</v>
      </c>
      <c r="E74" s="39" t="s">
        <v>34</v>
      </c>
      <c r="F74" s="40">
        <f t="shared" si="17"/>
        <v>3</v>
      </c>
      <c r="G74" s="80" t="s">
        <v>91</v>
      </c>
      <c r="H74" s="42"/>
      <c r="I74" s="39" t="s">
        <v>34</v>
      </c>
      <c r="J74" s="40">
        <f t="shared" si="18"/>
        <v>3</v>
      </c>
      <c r="K74" s="43"/>
      <c r="L74" s="2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2.75" customHeight="1">
      <c r="A75" s="5"/>
      <c r="B75" s="81"/>
      <c r="C75" s="82"/>
      <c r="D75" s="81"/>
      <c r="E75" s="81"/>
      <c r="F75" s="81"/>
      <c r="G75" s="81"/>
      <c r="H75" s="81"/>
      <c r="I75" s="81"/>
      <c r="J75" s="81"/>
      <c r="K75" s="81"/>
      <c r="L75" s="5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8.25" customHeight="1">
      <c r="A76" s="5"/>
      <c r="B76" s="5"/>
      <c r="C76" s="83"/>
      <c r="D76" s="5"/>
      <c r="E76" s="5"/>
      <c r="F76" s="5"/>
      <c r="G76" s="5"/>
      <c r="H76" s="5"/>
      <c r="I76" s="5"/>
      <c r="J76" s="5"/>
      <c r="K76" s="5"/>
      <c r="L76" s="5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45.0" customHeight="1">
      <c r="A77" s="5"/>
      <c r="B77" s="84" t="s">
        <v>136</v>
      </c>
      <c r="C77" s="85" t="s">
        <v>137</v>
      </c>
      <c r="D77" s="86"/>
      <c r="E77" s="86"/>
      <c r="F77" s="87">
        <f>SUM(F16:F76)</f>
        <v>158</v>
      </c>
      <c r="G77" s="88" t="s">
        <v>138</v>
      </c>
      <c r="H77" s="89"/>
      <c r="I77" s="86"/>
      <c r="J77" s="87">
        <f>SUM(J16:J75)</f>
        <v>158</v>
      </c>
      <c r="K77" s="88" t="s">
        <v>139</v>
      </c>
      <c r="L77" s="5"/>
      <c r="M77" s="90"/>
      <c r="N77" s="90"/>
      <c r="O77" s="90"/>
      <c r="P77" s="90"/>
      <c r="Q77" s="90"/>
      <c r="R77" s="90"/>
      <c r="S77" s="90"/>
      <c r="T77" s="90"/>
      <c r="U77" s="90"/>
      <c r="V77" s="90"/>
      <c r="W77" s="90"/>
      <c r="X77" s="90"/>
      <c r="Y77" s="90"/>
      <c r="Z77" s="90"/>
    </row>
    <row r="78" ht="24.0" customHeight="1">
      <c r="A78" s="5"/>
      <c r="B78" s="91"/>
      <c r="C78" s="85" t="s">
        <v>140</v>
      </c>
      <c r="D78" s="86"/>
      <c r="E78" s="86"/>
      <c r="F78" s="87">
        <f>SUM(F16:F76)</f>
        <v>158</v>
      </c>
      <c r="G78" s="88" t="s">
        <v>141</v>
      </c>
      <c r="H78" s="89"/>
      <c r="I78" s="86"/>
      <c r="J78" s="87">
        <f>SUM(J5:J74)</f>
        <v>158</v>
      </c>
      <c r="K78" s="88" t="s">
        <v>141</v>
      </c>
      <c r="L78" s="5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</row>
    <row r="79" ht="24.0" customHeight="1">
      <c r="A79" s="5"/>
      <c r="B79" s="91"/>
      <c r="C79" s="85" t="s">
        <v>142</v>
      </c>
      <c r="D79" s="86"/>
      <c r="E79" s="86"/>
      <c r="F79" s="92">
        <f>(F78/F77)</f>
        <v>1</v>
      </c>
      <c r="G79" s="93" t="s">
        <v>143</v>
      </c>
      <c r="H79" s="94"/>
      <c r="I79" s="86"/>
      <c r="J79" s="92">
        <f>(J77/J78)</f>
        <v>1</v>
      </c>
      <c r="K79" s="93" t="s">
        <v>143</v>
      </c>
      <c r="L79" s="5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</row>
    <row r="80">
      <c r="A80" s="5"/>
      <c r="B80" s="95"/>
      <c r="C80" s="85" t="s">
        <v>144</v>
      </c>
      <c r="D80" s="96"/>
      <c r="E80" s="96"/>
      <c r="F80" s="96"/>
      <c r="G80" s="96"/>
      <c r="H80" s="96"/>
      <c r="I80" s="96"/>
      <c r="J80" s="96"/>
      <c r="K80" s="96"/>
      <c r="L80" s="5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2.75" customHeight="1">
      <c r="A81" s="4"/>
      <c r="B81" s="4"/>
      <c r="C81" s="53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4"/>
      <c r="B82" s="97"/>
      <c r="C82" s="98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</row>
    <row r="83" ht="12.75" customHeight="1">
      <c r="A83" s="4"/>
      <c r="B83" s="4"/>
      <c r="C83" s="99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</row>
    <row r="84" ht="12.75" customHeight="1">
      <c r="A84" s="4"/>
      <c r="B84" s="4"/>
      <c r="C84" s="100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</row>
    <row r="85" ht="12.75" customHeight="1">
      <c r="A85" s="4"/>
      <c r="B85" s="4"/>
      <c r="C85" s="100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</row>
    <row r="86" ht="12.75" customHeight="1">
      <c r="A86" s="4"/>
      <c r="B86" s="4"/>
      <c r="C86" s="99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</row>
    <row r="87" ht="12.75" customHeight="1">
      <c r="A87" s="4"/>
      <c r="B87" s="4"/>
      <c r="C87" s="53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</row>
    <row r="88" ht="12.75" customHeight="1">
      <c r="A88" s="4"/>
      <c r="B88" s="4"/>
      <c r="C88" s="53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</row>
    <row r="89" ht="12.75" customHeight="1">
      <c r="A89" s="4"/>
      <c r="B89" s="4"/>
      <c r="C89" s="53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2.75" customHeight="1">
      <c r="A90" s="4"/>
      <c r="B90" s="4"/>
      <c r="C90" s="53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2.75" customHeight="1">
      <c r="A91" s="4"/>
      <c r="B91" s="4"/>
      <c r="C91" s="53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2.75" customHeight="1">
      <c r="A92" s="4"/>
      <c r="B92" s="4"/>
      <c r="C92" s="53"/>
      <c r="D92" s="4"/>
      <c r="E92" s="4"/>
      <c r="F92" s="38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2.75" customHeight="1">
      <c r="A93" s="4"/>
      <c r="B93" s="4"/>
      <c r="C93" s="53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2.75" customHeight="1">
      <c r="A94" s="4"/>
      <c r="B94" s="4"/>
      <c r="C94" s="53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2.75" customHeight="1">
      <c r="A95" s="4"/>
      <c r="B95" s="4"/>
      <c r="C95" s="53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2.75" customHeight="1">
      <c r="A96" s="4"/>
      <c r="B96" s="4"/>
      <c r="C96" s="53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2.75" customHeight="1">
      <c r="A97" s="4"/>
      <c r="B97" s="4"/>
      <c r="C97" s="53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2.75" customHeight="1">
      <c r="A98" s="4"/>
      <c r="B98" s="4"/>
      <c r="C98" s="53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2.75" customHeight="1">
      <c r="A99" s="4"/>
      <c r="B99" s="4"/>
      <c r="C99" s="53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2.75" customHeight="1">
      <c r="A100" s="4"/>
      <c r="B100" s="4"/>
      <c r="C100" s="53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2.75" customHeight="1">
      <c r="A101" s="4"/>
      <c r="B101" s="4"/>
      <c r="C101" s="53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2.75" customHeight="1">
      <c r="A102" s="4"/>
      <c r="B102" s="4"/>
      <c r="C102" s="53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2.75" customHeight="1">
      <c r="A103" s="4"/>
      <c r="B103" s="4"/>
      <c r="C103" s="53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2.75" customHeight="1">
      <c r="A104" s="4"/>
      <c r="B104" s="4"/>
      <c r="C104" s="53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2.75" customHeight="1">
      <c r="A105" s="4"/>
      <c r="B105" s="4"/>
      <c r="C105" s="53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2.75" customHeight="1">
      <c r="A106" s="4"/>
      <c r="B106" s="4"/>
      <c r="C106" s="53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2.75" customHeight="1">
      <c r="A107" s="4"/>
      <c r="B107" s="4"/>
      <c r="C107" s="53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2.75" customHeight="1">
      <c r="A108" s="4"/>
      <c r="B108" s="4"/>
      <c r="C108" s="53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2.75" customHeight="1">
      <c r="A109" s="4"/>
      <c r="B109" s="4"/>
      <c r="C109" s="53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2.75" customHeight="1">
      <c r="A110" s="4"/>
      <c r="B110" s="4"/>
      <c r="C110" s="53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2.75" customHeight="1">
      <c r="A111" s="4"/>
      <c r="B111" s="4"/>
      <c r="C111" s="53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2.75" customHeight="1">
      <c r="A112" s="4"/>
      <c r="B112" s="4"/>
      <c r="C112" s="53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2.75" customHeight="1">
      <c r="A113" s="4"/>
      <c r="B113" s="4"/>
      <c r="C113" s="53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2.75" customHeight="1">
      <c r="A114" s="4"/>
      <c r="B114" s="4"/>
      <c r="C114" s="53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2.75" customHeight="1">
      <c r="A115" s="4"/>
      <c r="B115" s="4"/>
      <c r="C115" s="53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2.75" customHeight="1">
      <c r="A116" s="4"/>
      <c r="B116" s="4"/>
      <c r="C116" s="53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2.75" customHeight="1">
      <c r="A117" s="4"/>
      <c r="B117" s="4"/>
      <c r="C117" s="53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2.75" customHeight="1">
      <c r="A118" s="4"/>
      <c r="B118" s="4"/>
      <c r="C118" s="53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2.75" customHeight="1">
      <c r="A119" s="4"/>
      <c r="B119" s="4"/>
      <c r="C119" s="53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2.75" customHeight="1">
      <c r="A120" s="4"/>
      <c r="B120" s="4"/>
      <c r="C120" s="53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2.75" customHeight="1">
      <c r="A121" s="4"/>
      <c r="B121" s="4"/>
      <c r="C121" s="53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2.75" customHeight="1">
      <c r="A122" s="4"/>
      <c r="B122" s="4"/>
      <c r="C122" s="53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2.75" customHeight="1">
      <c r="A123" s="4"/>
      <c r="B123" s="4"/>
      <c r="C123" s="53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2.75" customHeight="1">
      <c r="A124" s="4"/>
      <c r="B124" s="4"/>
      <c r="C124" s="53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2.75" customHeight="1">
      <c r="A125" s="4"/>
      <c r="B125" s="4"/>
      <c r="C125" s="53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2.75" customHeight="1">
      <c r="A126" s="4"/>
      <c r="B126" s="4"/>
      <c r="C126" s="53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2.75" customHeight="1">
      <c r="A127" s="4"/>
      <c r="B127" s="4"/>
      <c r="C127" s="53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2.75" customHeight="1">
      <c r="A128" s="4"/>
      <c r="B128" s="4"/>
      <c r="C128" s="53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2.75" customHeight="1">
      <c r="A129" s="4"/>
      <c r="B129" s="4"/>
      <c r="C129" s="53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2.75" customHeight="1">
      <c r="A130" s="4"/>
      <c r="B130" s="4"/>
      <c r="C130" s="53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2.75" customHeight="1">
      <c r="A131" s="4"/>
      <c r="B131" s="4"/>
      <c r="C131" s="53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2.75" customHeight="1">
      <c r="A132" s="4"/>
      <c r="B132" s="4"/>
      <c r="C132" s="53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2.75" customHeight="1">
      <c r="A133" s="4"/>
      <c r="B133" s="4"/>
      <c r="C133" s="53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2.75" customHeight="1">
      <c r="A134" s="4"/>
      <c r="B134" s="4"/>
      <c r="C134" s="53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2.75" customHeight="1">
      <c r="A135" s="4"/>
      <c r="B135" s="4"/>
      <c r="C135" s="53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2.75" customHeight="1">
      <c r="A136" s="4"/>
      <c r="B136" s="4"/>
      <c r="C136" s="53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2.75" customHeight="1">
      <c r="A137" s="4"/>
      <c r="B137" s="4"/>
      <c r="C137" s="53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2.75" customHeight="1">
      <c r="A138" s="4"/>
      <c r="B138" s="4"/>
      <c r="C138" s="53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2.75" customHeight="1">
      <c r="A139" s="4"/>
      <c r="B139" s="4"/>
      <c r="C139" s="53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2.75" customHeight="1">
      <c r="A140" s="4"/>
      <c r="B140" s="4"/>
      <c r="C140" s="53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2.75" customHeight="1">
      <c r="A141" s="4"/>
      <c r="B141" s="4"/>
      <c r="C141" s="53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2.75" customHeight="1">
      <c r="A142" s="4"/>
      <c r="B142" s="4"/>
      <c r="C142" s="53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2.75" customHeight="1">
      <c r="A143" s="4"/>
      <c r="B143" s="4"/>
      <c r="C143" s="53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2.75" customHeight="1">
      <c r="A144" s="4"/>
      <c r="B144" s="4"/>
      <c r="C144" s="53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2.75" customHeight="1">
      <c r="A145" s="4"/>
      <c r="B145" s="4"/>
      <c r="C145" s="53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2.75" customHeight="1">
      <c r="A146" s="4"/>
      <c r="B146" s="4"/>
      <c r="C146" s="53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2.75" customHeight="1">
      <c r="A147" s="4"/>
      <c r="B147" s="4"/>
      <c r="C147" s="53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2.75" customHeight="1">
      <c r="A148" s="4"/>
      <c r="B148" s="4"/>
      <c r="C148" s="53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2.75" customHeight="1">
      <c r="A149" s="4"/>
      <c r="B149" s="4"/>
      <c r="C149" s="53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2.75" customHeight="1">
      <c r="A150" s="4"/>
      <c r="B150" s="4"/>
      <c r="C150" s="53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2.75" customHeight="1">
      <c r="A151" s="4"/>
      <c r="B151" s="4"/>
      <c r="C151" s="53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2.75" customHeight="1">
      <c r="A152" s="4"/>
      <c r="B152" s="4"/>
      <c r="C152" s="53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2.75" customHeight="1">
      <c r="A153" s="4"/>
      <c r="B153" s="4"/>
      <c r="C153" s="53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2.75" customHeight="1">
      <c r="A154" s="4"/>
      <c r="B154" s="4"/>
      <c r="C154" s="53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2.75" customHeight="1">
      <c r="A155" s="4"/>
      <c r="B155" s="4"/>
      <c r="C155" s="53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2.75" customHeight="1">
      <c r="A156" s="4"/>
      <c r="B156" s="4"/>
      <c r="C156" s="53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2.75" customHeight="1">
      <c r="A157" s="4"/>
      <c r="B157" s="4"/>
      <c r="C157" s="53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2.75" customHeight="1">
      <c r="A158" s="4"/>
      <c r="B158" s="4"/>
      <c r="C158" s="53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2.75" customHeight="1">
      <c r="A159" s="4"/>
      <c r="B159" s="4"/>
      <c r="C159" s="53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2.75" customHeight="1">
      <c r="A160" s="4"/>
      <c r="B160" s="4"/>
      <c r="C160" s="53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2.75" customHeight="1">
      <c r="A161" s="4"/>
      <c r="B161" s="4"/>
      <c r="C161" s="53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2.75" customHeight="1">
      <c r="A162" s="4"/>
      <c r="B162" s="4"/>
      <c r="C162" s="53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2.75" customHeight="1">
      <c r="A163" s="4"/>
      <c r="B163" s="4"/>
      <c r="C163" s="53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2.75" customHeight="1">
      <c r="A164" s="4"/>
      <c r="B164" s="4"/>
      <c r="C164" s="53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2.75" customHeight="1">
      <c r="A165" s="4"/>
      <c r="B165" s="4"/>
      <c r="C165" s="53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2.75" customHeight="1">
      <c r="A166" s="4"/>
      <c r="B166" s="4"/>
      <c r="C166" s="53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2.75" customHeight="1">
      <c r="A167" s="4"/>
      <c r="B167" s="4"/>
      <c r="C167" s="53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2.75" customHeight="1">
      <c r="A168" s="4"/>
      <c r="B168" s="4"/>
      <c r="C168" s="53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2.75" customHeight="1">
      <c r="A169" s="4"/>
      <c r="B169" s="4"/>
      <c r="C169" s="53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2.75" customHeight="1">
      <c r="A170" s="4"/>
      <c r="B170" s="4"/>
      <c r="C170" s="53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2.75" customHeight="1">
      <c r="A171" s="4"/>
      <c r="B171" s="4"/>
      <c r="C171" s="53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2.75" customHeight="1">
      <c r="A172" s="4"/>
      <c r="B172" s="4"/>
      <c r="C172" s="53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2.75" customHeight="1">
      <c r="A173" s="4"/>
      <c r="B173" s="4"/>
      <c r="C173" s="53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2.75" customHeight="1">
      <c r="A174" s="4"/>
      <c r="B174" s="4"/>
      <c r="C174" s="53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2.75" customHeight="1">
      <c r="A175" s="4"/>
      <c r="B175" s="4"/>
      <c r="C175" s="53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2.75" customHeight="1">
      <c r="A176" s="4"/>
      <c r="B176" s="4"/>
      <c r="C176" s="53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2.75" customHeight="1">
      <c r="A177" s="4"/>
      <c r="B177" s="4"/>
      <c r="C177" s="53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2.75" customHeight="1">
      <c r="A178" s="4"/>
      <c r="B178" s="4"/>
      <c r="C178" s="53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2.75" customHeight="1">
      <c r="A179" s="4"/>
      <c r="B179" s="4"/>
      <c r="C179" s="53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2.75" customHeight="1">
      <c r="A180" s="4"/>
      <c r="B180" s="4"/>
      <c r="C180" s="53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2.75" customHeight="1">
      <c r="A181" s="4"/>
      <c r="B181" s="4"/>
      <c r="C181" s="53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2.75" customHeight="1">
      <c r="A182" s="4"/>
      <c r="B182" s="4"/>
      <c r="C182" s="53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2.75" customHeight="1">
      <c r="A183" s="4"/>
      <c r="B183" s="4"/>
      <c r="C183" s="53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2.75" customHeight="1">
      <c r="A184" s="4"/>
      <c r="B184" s="4"/>
      <c r="C184" s="53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2.75" customHeight="1">
      <c r="A185" s="4"/>
      <c r="B185" s="4"/>
      <c r="C185" s="53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2.75" customHeight="1">
      <c r="A186" s="4"/>
      <c r="B186" s="4"/>
      <c r="C186" s="53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2.75" customHeight="1">
      <c r="A187" s="4"/>
      <c r="B187" s="4"/>
      <c r="C187" s="53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2.75" customHeight="1">
      <c r="A188" s="4"/>
      <c r="B188" s="4"/>
      <c r="C188" s="53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2.75" customHeight="1">
      <c r="A189" s="4"/>
      <c r="B189" s="4"/>
      <c r="C189" s="53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2.75" customHeight="1">
      <c r="A190" s="4"/>
      <c r="B190" s="4"/>
      <c r="C190" s="53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2.75" customHeight="1">
      <c r="A191" s="4"/>
      <c r="B191" s="4"/>
      <c r="C191" s="53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2.75" customHeight="1">
      <c r="A192" s="4"/>
      <c r="B192" s="4"/>
      <c r="C192" s="53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2.75" customHeight="1">
      <c r="A193" s="4"/>
      <c r="B193" s="4"/>
      <c r="C193" s="53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2.75" customHeight="1">
      <c r="A194" s="4"/>
      <c r="B194" s="4"/>
      <c r="C194" s="53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2.75" customHeight="1">
      <c r="A195" s="4"/>
      <c r="B195" s="4"/>
      <c r="C195" s="53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2.75" customHeight="1">
      <c r="A196" s="4"/>
      <c r="B196" s="4"/>
      <c r="C196" s="53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2.75" customHeight="1">
      <c r="A197" s="4"/>
      <c r="B197" s="4"/>
      <c r="C197" s="53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2.75" customHeight="1">
      <c r="A198" s="4"/>
      <c r="B198" s="4"/>
      <c r="C198" s="53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2.75" customHeight="1">
      <c r="A199" s="4"/>
      <c r="B199" s="4"/>
      <c r="C199" s="53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2.75" customHeight="1">
      <c r="A200" s="4"/>
      <c r="B200" s="4"/>
      <c r="C200" s="53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2.75" customHeight="1">
      <c r="A201" s="4"/>
      <c r="B201" s="4"/>
      <c r="C201" s="53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2.75" customHeight="1">
      <c r="A202" s="4"/>
      <c r="B202" s="4"/>
      <c r="C202" s="53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2.75" customHeight="1">
      <c r="A203" s="4"/>
      <c r="B203" s="4"/>
      <c r="C203" s="53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2.75" customHeight="1">
      <c r="A204" s="4"/>
      <c r="B204" s="4"/>
      <c r="C204" s="53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2.75" customHeight="1">
      <c r="A205" s="4"/>
      <c r="B205" s="4"/>
      <c r="C205" s="53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2.75" customHeight="1">
      <c r="A206" s="4"/>
      <c r="B206" s="4"/>
      <c r="C206" s="53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2.75" customHeight="1">
      <c r="A207" s="4"/>
      <c r="B207" s="4"/>
      <c r="C207" s="53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2.75" customHeight="1">
      <c r="A208" s="4"/>
      <c r="B208" s="4"/>
      <c r="C208" s="53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2.75" customHeight="1">
      <c r="A209" s="4"/>
      <c r="B209" s="4"/>
      <c r="C209" s="53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2.75" customHeight="1">
      <c r="A210" s="4"/>
      <c r="B210" s="4"/>
      <c r="C210" s="53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2.75" customHeight="1">
      <c r="A211" s="4"/>
      <c r="B211" s="4"/>
      <c r="C211" s="53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2.75" customHeight="1">
      <c r="A212" s="4"/>
      <c r="B212" s="4"/>
      <c r="C212" s="53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2.75" customHeight="1">
      <c r="A213" s="4"/>
      <c r="B213" s="4"/>
      <c r="C213" s="53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2.75" customHeight="1">
      <c r="A214" s="4"/>
      <c r="B214" s="4"/>
      <c r="C214" s="53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2.75" customHeight="1">
      <c r="A215" s="4"/>
      <c r="B215" s="4"/>
      <c r="C215" s="53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2.75" customHeight="1">
      <c r="A216" s="4"/>
      <c r="B216" s="4"/>
      <c r="C216" s="53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2.75" customHeight="1">
      <c r="A217" s="4"/>
      <c r="B217" s="4"/>
      <c r="C217" s="53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2.75" customHeight="1">
      <c r="A218" s="4"/>
      <c r="B218" s="4"/>
      <c r="C218" s="53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2.75" customHeight="1">
      <c r="A219" s="4"/>
      <c r="B219" s="4"/>
      <c r="C219" s="53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2.75" customHeight="1">
      <c r="A220" s="4"/>
      <c r="B220" s="4"/>
      <c r="C220" s="53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2.75" customHeight="1">
      <c r="A221" s="4"/>
      <c r="B221" s="4"/>
      <c r="C221" s="53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2.75" customHeight="1">
      <c r="A222" s="4"/>
      <c r="B222" s="4"/>
      <c r="C222" s="53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2.75" customHeight="1">
      <c r="A223" s="4"/>
      <c r="B223" s="4"/>
      <c r="C223" s="53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2.75" customHeight="1">
      <c r="A224" s="4"/>
      <c r="B224" s="4"/>
      <c r="C224" s="53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2.75" customHeight="1">
      <c r="A225" s="4"/>
      <c r="B225" s="4"/>
      <c r="C225" s="53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2.75" customHeight="1">
      <c r="A226" s="4"/>
      <c r="B226" s="4"/>
      <c r="C226" s="53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2.75" customHeight="1">
      <c r="A227" s="4"/>
      <c r="B227" s="4"/>
      <c r="C227" s="53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2.75" customHeight="1">
      <c r="A228" s="4"/>
      <c r="B228" s="4"/>
      <c r="C228" s="53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2.75" customHeight="1">
      <c r="A229" s="4"/>
      <c r="B229" s="4"/>
      <c r="C229" s="53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2.75" customHeight="1">
      <c r="A230" s="4"/>
      <c r="B230" s="4"/>
      <c r="C230" s="53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2.75" customHeight="1">
      <c r="A231" s="4"/>
      <c r="B231" s="4"/>
      <c r="C231" s="53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2.75" customHeight="1">
      <c r="A232" s="4"/>
      <c r="B232" s="4"/>
      <c r="C232" s="53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2.75" customHeight="1">
      <c r="A233" s="4"/>
      <c r="B233" s="4"/>
      <c r="C233" s="53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2.75" customHeight="1">
      <c r="A234" s="4"/>
      <c r="B234" s="4"/>
      <c r="C234" s="53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2.75" customHeight="1">
      <c r="A235" s="4"/>
      <c r="B235" s="4"/>
      <c r="C235" s="53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2.75" customHeight="1">
      <c r="A236" s="4"/>
      <c r="B236" s="4"/>
      <c r="C236" s="53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2.75" customHeight="1">
      <c r="A237" s="4"/>
      <c r="B237" s="4"/>
      <c r="C237" s="53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2.75" customHeight="1">
      <c r="A238" s="4"/>
      <c r="B238" s="4"/>
      <c r="C238" s="53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2.75" customHeight="1">
      <c r="A239" s="4"/>
      <c r="B239" s="4"/>
      <c r="C239" s="53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2.75" customHeight="1">
      <c r="A240" s="4"/>
      <c r="B240" s="4"/>
      <c r="C240" s="53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2.75" customHeight="1">
      <c r="A241" s="4"/>
      <c r="B241" s="4"/>
      <c r="C241" s="53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2.75" customHeight="1">
      <c r="A242" s="4"/>
      <c r="B242" s="4"/>
      <c r="C242" s="53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2.75" customHeight="1">
      <c r="A243" s="4"/>
      <c r="B243" s="4"/>
      <c r="C243" s="53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2.75" customHeight="1">
      <c r="A244" s="4"/>
      <c r="B244" s="4"/>
      <c r="C244" s="53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2.75" customHeight="1">
      <c r="A245" s="4"/>
      <c r="B245" s="4"/>
      <c r="C245" s="53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2.75" customHeight="1">
      <c r="A246" s="4"/>
      <c r="B246" s="4"/>
      <c r="C246" s="53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2.75" customHeight="1">
      <c r="A247" s="4"/>
      <c r="B247" s="4"/>
      <c r="C247" s="53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2.75" customHeight="1">
      <c r="A248" s="4"/>
      <c r="B248" s="4"/>
      <c r="C248" s="53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2.75" customHeight="1">
      <c r="A249" s="4"/>
      <c r="B249" s="4"/>
      <c r="C249" s="53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2.75" customHeight="1">
      <c r="A250" s="4"/>
      <c r="B250" s="4"/>
      <c r="C250" s="53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2.75" customHeight="1">
      <c r="A251" s="4"/>
      <c r="B251" s="4"/>
      <c r="C251" s="53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2.75" customHeight="1">
      <c r="A252" s="4"/>
      <c r="B252" s="4"/>
      <c r="C252" s="53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2.75" customHeight="1">
      <c r="A253" s="4"/>
      <c r="B253" s="4"/>
      <c r="C253" s="53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2.75" customHeight="1">
      <c r="A254" s="4"/>
      <c r="B254" s="4"/>
      <c r="C254" s="53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2.75" customHeight="1">
      <c r="A255" s="4"/>
      <c r="B255" s="4"/>
      <c r="C255" s="53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2.75" customHeight="1">
      <c r="A256" s="4"/>
      <c r="B256" s="4"/>
      <c r="C256" s="53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2.75" customHeight="1">
      <c r="A257" s="4"/>
      <c r="B257" s="4"/>
      <c r="C257" s="53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2.75" customHeight="1">
      <c r="A258" s="4"/>
      <c r="B258" s="4"/>
      <c r="C258" s="53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2.75" customHeight="1">
      <c r="A259" s="4"/>
      <c r="B259" s="4"/>
      <c r="C259" s="53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2.75" customHeight="1">
      <c r="A260" s="4"/>
      <c r="B260" s="4"/>
      <c r="C260" s="53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2.75" customHeight="1">
      <c r="A261" s="4"/>
      <c r="B261" s="4"/>
      <c r="C261" s="53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2.75" customHeight="1">
      <c r="A262" s="4"/>
      <c r="B262" s="4"/>
      <c r="C262" s="53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2.75" customHeight="1">
      <c r="A263" s="4"/>
      <c r="B263" s="4"/>
      <c r="C263" s="53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2.75" customHeight="1">
      <c r="A264" s="4"/>
      <c r="B264" s="4"/>
      <c r="C264" s="53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2.75" customHeight="1">
      <c r="A265" s="4"/>
      <c r="B265" s="4"/>
      <c r="C265" s="53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2.75" customHeight="1">
      <c r="A266" s="4"/>
      <c r="B266" s="4"/>
      <c r="C266" s="53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2.75" customHeight="1">
      <c r="A267" s="4"/>
      <c r="B267" s="4"/>
      <c r="C267" s="53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2.75" customHeight="1">
      <c r="A268" s="4"/>
      <c r="B268" s="4"/>
      <c r="C268" s="53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2.75" customHeight="1">
      <c r="A269" s="4"/>
      <c r="B269" s="4"/>
      <c r="C269" s="53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2.75" customHeight="1">
      <c r="A270" s="4"/>
      <c r="B270" s="4"/>
      <c r="C270" s="53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2.75" customHeight="1">
      <c r="A271" s="4"/>
      <c r="B271" s="4"/>
      <c r="C271" s="53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2.75" customHeight="1">
      <c r="A272" s="4"/>
      <c r="B272" s="4"/>
      <c r="C272" s="53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2.75" customHeight="1">
      <c r="A273" s="4"/>
      <c r="B273" s="4"/>
      <c r="C273" s="53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2.75" customHeight="1">
      <c r="A274" s="4"/>
      <c r="B274" s="4"/>
      <c r="C274" s="53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2.75" customHeight="1">
      <c r="A275" s="4"/>
      <c r="B275" s="4"/>
      <c r="C275" s="53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2.75" customHeight="1">
      <c r="A276" s="4"/>
      <c r="B276" s="4"/>
      <c r="C276" s="53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5.75" customHeight="1">
      <c r="A277" s="4"/>
      <c r="B277" s="4"/>
      <c r="C277" s="53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5.75" customHeight="1">
      <c r="A278" s="4"/>
      <c r="B278" s="4"/>
      <c r="C278" s="53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5.75" customHeight="1">
      <c r="A279" s="4"/>
      <c r="B279" s="4"/>
      <c r="C279" s="53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5.75" customHeight="1">
      <c r="A280" s="4"/>
      <c r="B280" s="4"/>
      <c r="C280" s="53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5.75" customHeight="1">
      <c r="A281" s="4"/>
      <c r="B281" s="4"/>
      <c r="C281" s="53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5.75" customHeight="1">
      <c r="A282" s="4"/>
      <c r="B282" s="4"/>
      <c r="C282" s="53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5.75" customHeight="1">
      <c r="A283" s="4"/>
      <c r="B283" s="4"/>
      <c r="C283" s="53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5.75" customHeight="1">
      <c r="A284" s="4"/>
      <c r="B284" s="4"/>
      <c r="C284" s="53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5.75" customHeight="1">
      <c r="A285" s="4"/>
      <c r="B285" s="4"/>
      <c r="C285" s="53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5.75" customHeight="1">
      <c r="A286" s="4"/>
      <c r="B286" s="4"/>
      <c r="C286" s="53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5.75" customHeight="1">
      <c r="A287" s="4"/>
      <c r="B287" s="4"/>
      <c r="C287" s="53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5.75" customHeight="1">
      <c r="A288" s="4"/>
      <c r="B288" s="4"/>
      <c r="C288" s="53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5.75" customHeight="1">
      <c r="A289" s="4"/>
      <c r="B289" s="4"/>
      <c r="C289" s="53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5.75" customHeight="1">
      <c r="A290" s="4"/>
      <c r="B290" s="4"/>
      <c r="C290" s="53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5.75" customHeight="1">
      <c r="A291" s="4"/>
      <c r="B291" s="4"/>
      <c r="C291" s="53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5.75" customHeight="1">
      <c r="A292" s="4"/>
      <c r="B292" s="4"/>
      <c r="C292" s="53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5.75" customHeight="1">
      <c r="A293" s="4"/>
      <c r="B293" s="4"/>
      <c r="C293" s="53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5.75" customHeight="1">
      <c r="A294" s="4"/>
      <c r="B294" s="4"/>
      <c r="C294" s="53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5.75" customHeight="1">
      <c r="A295" s="4"/>
      <c r="B295" s="4"/>
      <c r="C295" s="53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5.75" customHeight="1">
      <c r="A296" s="4"/>
      <c r="B296" s="4"/>
      <c r="C296" s="53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5.75" customHeight="1">
      <c r="A297" s="4"/>
      <c r="B297" s="4"/>
      <c r="C297" s="53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5.75" customHeight="1">
      <c r="A298" s="4"/>
      <c r="B298" s="4"/>
      <c r="C298" s="53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5.75" customHeight="1">
      <c r="A299" s="4"/>
      <c r="B299" s="4"/>
      <c r="C299" s="53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5.75" customHeight="1">
      <c r="A300" s="4"/>
      <c r="B300" s="4"/>
      <c r="C300" s="53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5.75" customHeight="1">
      <c r="A301" s="4"/>
      <c r="B301" s="4"/>
      <c r="C301" s="53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5.75" customHeight="1">
      <c r="A302" s="4"/>
      <c r="B302" s="4"/>
      <c r="C302" s="53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5.75" customHeight="1">
      <c r="A303" s="4"/>
      <c r="B303" s="4"/>
      <c r="C303" s="53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5.75" customHeight="1">
      <c r="A304" s="4"/>
      <c r="B304" s="4"/>
      <c r="C304" s="53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5.75" customHeight="1">
      <c r="A305" s="4"/>
      <c r="B305" s="4"/>
      <c r="C305" s="53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5.75" customHeight="1">
      <c r="A306" s="4"/>
      <c r="B306" s="4"/>
      <c r="C306" s="53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5.75" customHeight="1">
      <c r="A307" s="4"/>
      <c r="B307" s="4"/>
      <c r="C307" s="53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5.75" customHeight="1">
      <c r="A308" s="4"/>
      <c r="B308" s="4"/>
      <c r="C308" s="53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5.75" customHeight="1">
      <c r="A309" s="4"/>
      <c r="B309" s="4"/>
      <c r="C309" s="53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5.75" customHeight="1">
      <c r="A310" s="4"/>
      <c r="B310" s="4"/>
      <c r="C310" s="53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5.75" customHeight="1">
      <c r="A311" s="4"/>
      <c r="B311" s="4"/>
      <c r="C311" s="53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5.75" customHeight="1">
      <c r="A312" s="4"/>
      <c r="B312" s="4"/>
      <c r="C312" s="53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5.75" customHeight="1">
      <c r="A313" s="4"/>
      <c r="B313" s="4"/>
      <c r="C313" s="53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5.75" customHeight="1">
      <c r="A314" s="4"/>
      <c r="B314" s="4"/>
      <c r="C314" s="53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5.75" customHeight="1">
      <c r="A315" s="4"/>
      <c r="B315" s="4"/>
      <c r="C315" s="53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5.75" customHeight="1">
      <c r="A316" s="4"/>
      <c r="B316" s="4"/>
      <c r="C316" s="53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5.75" customHeight="1">
      <c r="A317" s="4"/>
      <c r="B317" s="4"/>
      <c r="C317" s="53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5.75" customHeight="1">
      <c r="A318" s="4"/>
      <c r="B318" s="4"/>
      <c r="C318" s="53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5.75" customHeight="1">
      <c r="A319" s="4"/>
      <c r="B319" s="4"/>
      <c r="C319" s="53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5.75" customHeight="1">
      <c r="A320" s="4"/>
      <c r="B320" s="4"/>
      <c r="C320" s="53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5.75" customHeight="1">
      <c r="A321" s="4"/>
      <c r="B321" s="4"/>
      <c r="C321" s="53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5.75" customHeight="1">
      <c r="A322" s="4"/>
      <c r="B322" s="4"/>
      <c r="C322" s="53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5.75" customHeight="1">
      <c r="A323" s="4"/>
      <c r="B323" s="4"/>
      <c r="C323" s="53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5.75" customHeight="1">
      <c r="A324" s="4"/>
      <c r="B324" s="4"/>
      <c r="C324" s="53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5.75" customHeight="1">
      <c r="A325" s="4"/>
      <c r="B325" s="4"/>
      <c r="C325" s="53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5.75" customHeight="1">
      <c r="A326" s="4"/>
      <c r="B326" s="4"/>
      <c r="C326" s="53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5.75" customHeight="1">
      <c r="A327" s="4"/>
      <c r="B327" s="4"/>
      <c r="C327" s="53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5.75" customHeight="1">
      <c r="A328" s="4"/>
      <c r="B328" s="4"/>
      <c r="C328" s="53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5.75" customHeight="1">
      <c r="A329" s="4"/>
      <c r="B329" s="4"/>
      <c r="C329" s="53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5.75" customHeight="1">
      <c r="A330" s="4"/>
      <c r="B330" s="4"/>
      <c r="C330" s="53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5.75" customHeight="1">
      <c r="A331" s="4"/>
      <c r="B331" s="4"/>
      <c r="C331" s="53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5.75" customHeight="1">
      <c r="A332" s="4"/>
      <c r="B332" s="4"/>
      <c r="C332" s="53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5.75" customHeight="1">
      <c r="A333" s="4"/>
      <c r="B333" s="4"/>
      <c r="C333" s="53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5.75" customHeight="1">
      <c r="A334" s="4"/>
      <c r="B334" s="4"/>
      <c r="C334" s="53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5.75" customHeight="1">
      <c r="A335" s="4"/>
      <c r="B335" s="4"/>
      <c r="C335" s="53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5.75" customHeight="1">
      <c r="A336" s="4"/>
      <c r="B336" s="4"/>
      <c r="C336" s="53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5.75" customHeight="1">
      <c r="A337" s="4"/>
      <c r="B337" s="4"/>
      <c r="C337" s="53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5.75" customHeight="1">
      <c r="A338" s="4"/>
      <c r="B338" s="4"/>
      <c r="C338" s="53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5.75" customHeight="1">
      <c r="A339" s="4"/>
      <c r="B339" s="4"/>
      <c r="C339" s="53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5.75" customHeight="1">
      <c r="A340" s="4"/>
      <c r="B340" s="4"/>
      <c r="C340" s="53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5.75" customHeight="1">
      <c r="A341" s="4"/>
      <c r="B341" s="4"/>
      <c r="C341" s="53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5.75" customHeight="1">
      <c r="A342" s="4"/>
      <c r="B342" s="4"/>
      <c r="C342" s="53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5.75" customHeight="1">
      <c r="A343" s="4"/>
      <c r="B343" s="4"/>
      <c r="C343" s="53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5.75" customHeight="1">
      <c r="A344" s="4"/>
      <c r="B344" s="4"/>
      <c r="C344" s="53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5.75" customHeight="1">
      <c r="A345" s="4"/>
      <c r="B345" s="4"/>
      <c r="C345" s="53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5.75" customHeight="1">
      <c r="A346" s="4"/>
      <c r="B346" s="4"/>
      <c r="C346" s="53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5.75" customHeight="1">
      <c r="A347" s="4"/>
      <c r="B347" s="4"/>
      <c r="C347" s="53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5.75" customHeight="1">
      <c r="A348" s="4"/>
      <c r="B348" s="4"/>
      <c r="C348" s="53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5.75" customHeight="1">
      <c r="A349" s="4"/>
      <c r="B349" s="4"/>
      <c r="C349" s="53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5.75" customHeight="1">
      <c r="A350" s="4"/>
      <c r="B350" s="4"/>
      <c r="C350" s="53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5.75" customHeight="1">
      <c r="A351" s="4"/>
      <c r="B351" s="4"/>
      <c r="C351" s="53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5.75" customHeight="1">
      <c r="A352" s="4"/>
      <c r="B352" s="4"/>
      <c r="C352" s="53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5.75" customHeight="1">
      <c r="A353" s="4"/>
      <c r="B353" s="4"/>
      <c r="C353" s="53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5.75" customHeight="1">
      <c r="A354" s="4"/>
      <c r="B354" s="4"/>
      <c r="C354" s="53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5.75" customHeight="1">
      <c r="A355" s="4"/>
      <c r="B355" s="4"/>
      <c r="C355" s="53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5.75" customHeight="1">
      <c r="A356" s="4"/>
      <c r="B356" s="4"/>
      <c r="C356" s="53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5.75" customHeight="1">
      <c r="A357" s="4"/>
      <c r="B357" s="4"/>
      <c r="C357" s="53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5.75" customHeight="1">
      <c r="A358" s="4"/>
      <c r="B358" s="4"/>
      <c r="C358" s="53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5.75" customHeight="1">
      <c r="A359" s="4"/>
      <c r="B359" s="4"/>
      <c r="C359" s="53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5.75" customHeight="1">
      <c r="A360" s="4"/>
      <c r="B360" s="4"/>
      <c r="C360" s="53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5.75" customHeight="1">
      <c r="A361" s="4"/>
      <c r="B361" s="4"/>
      <c r="C361" s="53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5.75" customHeight="1">
      <c r="A362" s="4"/>
      <c r="B362" s="4"/>
      <c r="C362" s="53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5.75" customHeight="1">
      <c r="A363" s="4"/>
      <c r="B363" s="4"/>
      <c r="C363" s="53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5.75" customHeight="1">
      <c r="A364" s="4"/>
      <c r="B364" s="4"/>
      <c r="C364" s="53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5.75" customHeight="1">
      <c r="A365" s="4"/>
      <c r="B365" s="4"/>
      <c r="C365" s="53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5.75" customHeight="1">
      <c r="A366" s="4"/>
      <c r="B366" s="4"/>
      <c r="C366" s="53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5.75" customHeight="1">
      <c r="A367" s="4"/>
      <c r="B367" s="4"/>
      <c r="C367" s="53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5.75" customHeight="1">
      <c r="A368" s="4"/>
      <c r="B368" s="4"/>
      <c r="C368" s="53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5.75" customHeight="1">
      <c r="A369" s="4"/>
      <c r="B369" s="4"/>
      <c r="C369" s="53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5.75" customHeight="1">
      <c r="A370" s="4"/>
      <c r="B370" s="4"/>
      <c r="C370" s="53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5.75" customHeight="1">
      <c r="A371" s="4"/>
      <c r="B371" s="4"/>
      <c r="C371" s="53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5.75" customHeight="1">
      <c r="A372" s="4"/>
      <c r="B372" s="4"/>
      <c r="C372" s="53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5.75" customHeight="1">
      <c r="A373" s="4"/>
      <c r="B373" s="4"/>
      <c r="C373" s="53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5.75" customHeight="1">
      <c r="A374" s="4"/>
      <c r="B374" s="4"/>
      <c r="C374" s="53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5.75" customHeight="1">
      <c r="A375" s="4"/>
      <c r="B375" s="4"/>
      <c r="C375" s="53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5.75" customHeight="1">
      <c r="A376" s="4"/>
      <c r="B376" s="4"/>
      <c r="C376" s="53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5.75" customHeight="1">
      <c r="A377" s="4"/>
      <c r="B377" s="4"/>
      <c r="C377" s="53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5.75" customHeight="1">
      <c r="A378" s="4"/>
      <c r="B378" s="4"/>
      <c r="C378" s="53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5.75" customHeight="1">
      <c r="A379" s="4"/>
      <c r="B379" s="4"/>
      <c r="C379" s="53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5.75" customHeight="1">
      <c r="A380" s="4"/>
      <c r="B380" s="4"/>
      <c r="C380" s="53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5.75" customHeight="1">
      <c r="A381" s="4"/>
      <c r="B381" s="4"/>
      <c r="C381" s="53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5.75" customHeight="1">
      <c r="A382" s="4"/>
      <c r="B382" s="4"/>
      <c r="C382" s="53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5.75" customHeight="1">
      <c r="A383" s="4"/>
      <c r="B383" s="4"/>
      <c r="C383" s="53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5.75" customHeight="1">
      <c r="A384" s="4"/>
      <c r="B384" s="4"/>
      <c r="C384" s="53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5.75" customHeight="1">
      <c r="A385" s="4"/>
      <c r="B385" s="4"/>
      <c r="C385" s="53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5.75" customHeight="1">
      <c r="A386" s="4"/>
      <c r="B386" s="4"/>
      <c r="C386" s="53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5.75" customHeight="1">
      <c r="A387" s="4"/>
      <c r="B387" s="4"/>
      <c r="C387" s="53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5.75" customHeight="1">
      <c r="A388" s="4"/>
      <c r="B388" s="4"/>
      <c r="C388" s="53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5.75" customHeight="1">
      <c r="A389" s="4"/>
      <c r="B389" s="4"/>
      <c r="C389" s="53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5.75" customHeight="1">
      <c r="A390" s="4"/>
      <c r="B390" s="4"/>
      <c r="C390" s="53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5.75" customHeight="1">
      <c r="A391" s="4"/>
      <c r="B391" s="4"/>
      <c r="C391" s="53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5.75" customHeight="1">
      <c r="A392" s="4"/>
      <c r="B392" s="4"/>
      <c r="C392" s="53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5.75" customHeight="1">
      <c r="A393" s="4"/>
      <c r="B393" s="4"/>
      <c r="C393" s="53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5.75" customHeight="1">
      <c r="A394" s="4"/>
      <c r="B394" s="4"/>
      <c r="C394" s="53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5.75" customHeight="1">
      <c r="A395" s="4"/>
      <c r="B395" s="4"/>
      <c r="C395" s="53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5.75" customHeight="1">
      <c r="A396" s="4"/>
      <c r="B396" s="4"/>
      <c r="C396" s="53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5.75" customHeight="1">
      <c r="A397" s="4"/>
      <c r="B397" s="4"/>
      <c r="C397" s="53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5.75" customHeight="1">
      <c r="A398" s="4"/>
      <c r="B398" s="4"/>
      <c r="C398" s="53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5.75" customHeight="1">
      <c r="A399" s="4"/>
      <c r="B399" s="4"/>
      <c r="C399" s="53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5.75" customHeight="1">
      <c r="A400" s="4"/>
      <c r="B400" s="4"/>
      <c r="C400" s="53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5.75" customHeight="1">
      <c r="A401" s="4"/>
      <c r="B401" s="4"/>
      <c r="C401" s="53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5.75" customHeight="1">
      <c r="A402" s="4"/>
      <c r="B402" s="4"/>
      <c r="C402" s="53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5.75" customHeight="1">
      <c r="A403" s="4"/>
      <c r="B403" s="4"/>
      <c r="C403" s="53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5.75" customHeight="1">
      <c r="A404" s="4"/>
      <c r="B404" s="4"/>
      <c r="C404" s="53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5.75" customHeight="1">
      <c r="A405" s="4"/>
      <c r="B405" s="4"/>
      <c r="C405" s="53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5.75" customHeight="1">
      <c r="A406" s="4"/>
      <c r="B406" s="4"/>
      <c r="C406" s="53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5.75" customHeight="1">
      <c r="A407" s="4"/>
      <c r="B407" s="4"/>
      <c r="C407" s="53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5.75" customHeight="1">
      <c r="A408" s="4"/>
      <c r="B408" s="4"/>
      <c r="C408" s="53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5.75" customHeight="1">
      <c r="A409" s="4"/>
      <c r="B409" s="4"/>
      <c r="C409" s="53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5.75" customHeight="1">
      <c r="A410" s="4"/>
      <c r="B410" s="4"/>
      <c r="C410" s="53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5.75" customHeight="1">
      <c r="A411" s="4"/>
      <c r="B411" s="4"/>
      <c r="C411" s="53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5.75" customHeight="1">
      <c r="A412" s="4"/>
      <c r="B412" s="4"/>
      <c r="C412" s="53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5.75" customHeight="1">
      <c r="A413" s="4"/>
      <c r="B413" s="4"/>
      <c r="C413" s="53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5.75" customHeight="1">
      <c r="A414" s="4"/>
      <c r="B414" s="4"/>
      <c r="C414" s="53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5.75" customHeight="1">
      <c r="A415" s="4"/>
      <c r="B415" s="4"/>
      <c r="C415" s="53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5.75" customHeight="1">
      <c r="A416" s="4"/>
      <c r="B416" s="4"/>
      <c r="C416" s="53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5.75" customHeight="1">
      <c r="A417" s="4"/>
      <c r="B417" s="4"/>
      <c r="C417" s="53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5.75" customHeight="1">
      <c r="A418" s="4"/>
      <c r="B418" s="4"/>
      <c r="C418" s="53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5.75" customHeight="1">
      <c r="A419" s="4"/>
      <c r="B419" s="4"/>
      <c r="C419" s="53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5.75" customHeight="1">
      <c r="A420" s="4"/>
      <c r="B420" s="4"/>
      <c r="C420" s="53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5.75" customHeight="1">
      <c r="A421" s="4"/>
      <c r="B421" s="4"/>
      <c r="C421" s="53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5.75" customHeight="1">
      <c r="A422" s="4"/>
      <c r="B422" s="4"/>
      <c r="C422" s="53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5.75" customHeight="1">
      <c r="A423" s="4"/>
      <c r="B423" s="4"/>
      <c r="C423" s="53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5.75" customHeight="1">
      <c r="A424" s="4"/>
      <c r="B424" s="4"/>
      <c r="C424" s="53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5.75" customHeight="1">
      <c r="A425" s="4"/>
      <c r="B425" s="4"/>
      <c r="C425" s="53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5.75" customHeight="1">
      <c r="A426" s="4"/>
      <c r="B426" s="4"/>
      <c r="C426" s="53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5.75" customHeight="1">
      <c r="A427" s="4"/>
      <c r="B427" s="4"/>
      <c r="C427" s="53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5.75" customHeight="1">
      <c r="A428" s="4"/>
      <c r="B428" s="4"/>
      <c r="C428" s="53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5.75" customHeight="1">
      <c r="A429" s="4"/>
      <c r="B429" s="4"/>
      <c r="C429" s="53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5.75" customHeight="1">
      <c r="A430" s="4"/>
      <c r="B430" s="4"/>
      <c r="C430" s="53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5.75" customHeight="1">
      <c r="A431" s="4"/>
      <c r="B431" s="4"/>
      <c r="C431" s="53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5.75" customHeight="1">
      <c r="A432" s="4"/>
      <c r="B432" s="4"/>
      <c r="C432" s="53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5.75" customHeight="1">
      <c r="A433" s="4"/>
      <c r="B433" s="4"/>
      <c r="C433" s="53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5.75" customHeight="1">
      <c r="A434" s="4"/>
      <c r="B434" s="4"/>
      <c r="C434" s="53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5.75" customHeight="1">
      <c r="A435" s="4"/>
      <c r="B435" s="4"/>
      <c r="C435" s="53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5.75" customHeight="1">
      <c r="A436" s="4"/>
      <c r="B436" s="4"/>
      <c r="C436" s="53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5.75" customHeight="1">
      <c r="A437" s="4"/>
      <c r="B437" s="4"/>
      <c r="C437" s="53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5.75" customHeight="1">
      <c r="A438" s="4"/>
      <c r="B438" s="4"/>
      <c r="C438" s="53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5.75" customHeight="1">
      <c r="A439" s="4"/>
      <c r="B439" s="4"/>
      <c r="C439" s="53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5.75" customHeight="1">
      <c r="A440" s="4"/>
      <c r="B440" s="4"/>
      <c r="C440" s="53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5.75" customHeight="1">
      <c r="A441" s="4"/>
      <c r="B441" s="4"/>
      <c r="C441" s="53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5.75" customHeight="1">
      <c r="A442" s="4"/>
      <c r="B442" s="4"/>
      <c r="C442" s="53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5.75" customHeight="1">
      <c r="A443" s="4"/>
      <c r="B443" s="4"/>
      <c r="C443" s="53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5.75" customHeight="1">
      <c r="A444" s="4"/>
      <c r="B444" s="4"/>
      <c r="C444" s="53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5.75" customHeight="1">
      <c r="A445" s="4"/>
      <c r="B445" s="4"/>
      <c r="C445" s="53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5.75" customHeight="1">
      <c r="A446" s="4"/>
      <c r="B446" s="4"/>
      <c r="C446" s="53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5.75" customHeight="1">
      <c r="A447" s="4"/>
      <c r="B447" s="4"/>
      <c r="C447" s="53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5.75" customHeight="1">
      <c r="A448" s="4"/>
      <c r="B448" s="4"/>
      <c r="C448" s="53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5.75" customHeight="1">
      <c r="A449" s="4"/>
      <c r="B449" s="4"/>
      <c r="C449" s="53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5.75" customHeight="1">
      <c r="A450" s="4"/>
      <c r="B450" s="4"/>
      <c r="C450" s="53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5.75" customHeight="1">
      <c r="A451" s="4"/>
      <c r="B451" s="4"/>
      <c r="C451" s="53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5.75" customHeight="1">
      <c r="A452" s="4"/>
      <c r="B452" s="4"/>
      <c r="C452" s="53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5.75" customHeight="1">
      <c r="A453" s="4"/>
      <c r="B453" s="4"/>
      <c r="C453" s="53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5.75" customHeight="1">
      <c r="A454" s="4"/>
      <c r="B454" s="4"/>
      <c r="C454" s="53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5.75" customHeight="1">
      <c r="A455" s="4"/>
      <c r="B455" s="4"/>
      <c r="C455" s="53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5.75" customHeight="1">
      <c r="A456" s="4"/>
      <c r="B456" s="4"/>
      <c r="C456" s="53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5.75" customHeight="1">
      <c r="A457" s="4"/>
      <c r="B457" s="4"/>
      <c r="C457" s="53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5.75" customHeight="1">
      <c r="A458" s="4"/>
      <c r="B458" s="4"/>
      <c r="C458" s="53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5.75" customHeight="1">
      <c r="A459" s="4"/>
      <c r="B459" s="4"/>
      <c r="C459" s="53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5.75" customHeight="1">
      <c r="A460" s="4"/>
      <c r="B460" s="4"/>
      <c r="C460" s="53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5.75" customHeight="1">
      <c r="A461" s="4"/>
      <c r="B461" s="4"/>
      <c r="C461" s="53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5.75" customHeight="1">
      <c r="A462" s="4"/>
      <c r="B462" s="4"/>
      <c r="C462" s="53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5.75" customHeight="1">
      <c r="A463" s="4"/>
      <c r="B463" s="4"/>
      <c r="C463" s="53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5.75" customHeight="1">
      <c r="A464" s="4"/>
      <c r="B464" s="4"/>
      <c r="C464" s="53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5.75" customHeight="1">
      <c r="A465" s="4"/>
      <c r="B465" s="4"/>
      <c r="C465" s="53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5.75" customHeight="1">
      <c r="A466" s="4"/>
      <c r="B466" s="4"/>
      <c r="C466" s="53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5.75" customHeight="1">
      <c r="A467" s="4"/>
      <c r="B467" s="4"/>
      <c r="C467" s="53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5.75" customHeight="1">
      <c r="A468" s="4"/>
      <c r="B468" s="4"/>
      <c r="C468" s="53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5.75" customHeight="1">
      <c r="A469" s="4"/>
      <c r="B469" s="4"/>
      <c r="C469" s="53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5.75" customHeight="1">
      <c r="A470" s="4"/>
      <c r="B470" s="4"/>
      <c r="C470" s="53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5.75" customHeight="1">
      <c r="A471" s="4"/>
      <c r="B471" s="4"/>
      <c r="C471" s="53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5.75" customHeight="1">
      <c r="A472" s="4"/>
      <c r="B472" s="4"/>
      <c r="C472" s="53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5.75" customHeight="1">
      <c r="A473" s="4"/>
      <c r="B473" s="4"/>
      <c r="C473" s="53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5.75" customHeight="1">
      <c r="A474" s="4"/>
      <c r="B474" s="4"/>
      <c r="C474" s="53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5.75" customHeight="1">
      <c r="A475" s="4"/>
      <c r="B475" s="4"/>
      <c r="C475" s="53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5.75" customHeight="1">
      <c r="A476" s="4"/>
      <c r="B476" s="4"/>
      <c r="C476" s="53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5.75" customHeight="1">
      <c r="A477" s="4"/>
      <c r="B477" s="4"/>
      <c r="C477" s="53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5.75" customHeight="1">
      <c r="A478" s="4"/>
      <c r="B478" s="4"/>
      <c r="C478" s="53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5.75" customHeight="1">
      <c r="A479" s="4"/>
      <c r="B479" s="4"/>
      <c r="C479" s="53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5.75" customHeight="1">
      <c r="A480" s="4"/>
      <c r="B480" s="4"/>
      <c r="C480" s="53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5.75" customHeight="1">
      <c r="A481" s="4"/>
      <c r="B481" s="4"/>
      <c r="C481" s="53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5.75" customHeight="1">
      <c r="A482" s="4"/>
      <c r="B482" s="4"/>
      <c r="C482" s="53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5.75" customHeight="1">
      <c r="A483" s="4"/>
      <c r="B483" s="4"/>
      <c r="C483" s="53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5.75" customHeight="1">
      <c r="A484" s="4"/>
      <c r="B484" s="4"/>
      <c r="C484" s="53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5.75" customHeight="1">
      <c r="A485" s="4"/>
      <c r="B485" s="4"/>
      <c r="C485" s="53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5.75" customHeight="1">
      <c r="A486" s="4"/>
      <c r="B486" s="4"/>
      <c r="C486" s="53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5.75" customHeight="1">
      <c r="A487" s="4"/>
      <c r="B487" s="4"/>
      <c r="C487" s="53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5.75" customHeight="1">
      <c r="A488" s="4"/>
      <c r="B488" s="4"/>
      <c r="C488" s="53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5.75" customHeight="1">
      <c r="A489" s="4"/>
      <c r="B489" s="4"/>
      <c r="C489" s="53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5.75" customHeight="1">
      <c r="A490" s="4"/>
      <c r="B490" s="4"/>
      <c r="C490" s="53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5.75" customHeight="1">
      <c r="A491" s="4"/>
      <c r="B491" s="4"/>
      <c r="C491" s="53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5.75" customHeight="1">
      <c r="A492" s="4"/>
      <c r="B492" s="4"/>
      <c r="C492" s="53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5.75" customHeight="1">
      <c r="A493" s="4"/>
      <c r="B493" s="4"/>
      <c r="C493" s="53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5.75" customHeight="1">
      <c r="A494" s="4"/>
      <c r="B494" s="4"/>
      <c r="C494" s="53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5.75" customHeight="1">
      <c r="A495" s="4"/>
      <c r="B495" s="4"/>
      <c r="C495" s="53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5.75" customHeight="1">
      <c r="A496" s="4"/>
      <c r="B496" s="4"/>
      <c r="C496" s="53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5.75" customHeight="1">
      <c r="A497" s="4"/>
      <c r="B497" s="4"/>
      <c r="C497" s="53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5.75" customHeight="1">
      <c r="A498" s="4"/>
      <c r="B498" s="4"/>
      <c r="C498" s="53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5.75" customHeight="1">
      <c r="A499" s="4"/>
      <c r="B499" s="4"/>
      <c r="C499" s="53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5.75" customHeight="1">
      <c r="A500" s="4"/>
      <c r="B500" s="4"/>
      <c r="C500" s="53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5.75" customHeight="1">
      <c r="A501" s="4"/>
      <c r="B501" s="4"/>
      <c r="C501" s="53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5.75" customHeight="1">
      <c r="A502" s="4"/>
      <c r="B502" s="4"/>
      <c r="C502" s="53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5.75" customHeight="1">
      <c r="A503" s="4"/>
      <c r="B503" s="4"/>
      <c r="C503" s="53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5.75" customHeight="1">
      <c r="A504" s="4"/>
      <c r="B504" s="4"/>
      <c r="C504" s="53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5.75" customHeight="1">
      <c r="A505" s="4"/>
      <c r="B505" s="4"/>
      <c r="C505" s="53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5.75" customHeight="1">
      <c r="A506" s="4"/>
      <c r="B506" s="4"/>
      <c r="C506" s="53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5.75" customHeight="1">
      <c r="A507" s="4"/>
      <c r="B507" s="4"/>
      <c r="C507" s="53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5.75" customHeight="1">
      <c r="A508" s="4"/>
      <c r="B508" s="4"/>
      <c r="C508" s="53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5.75" customHeight="1">
      <c r="A509" s="4"/>
      <c r="B509" s="4"/>
      <c r="C509" s="53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5.75" customHeight="1">
      <c r="A510" s="4"/>
      <c r="B510" s="4"/>
      <c r="C510" s="53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5.75" customHeight="1">
      <c r="A511" s="4"/>
      <c r="B511" s="4"/>
      <c r="C511" s="53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5.75" customHeight="1">
      <c r="A512" s="4"/>
      <c r="B512" s="4"/>
      <c r="C512" s="53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5.75" customHeight="1">
      <c r="A513" s="4"/>
      <c r="B513" s="4"/>
      <c r="C513" s="53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5.75" customHeight="1">
      <c r="A514" s="4"/>
      <c r="B514" s="4"/>
      <c r="C514" s="53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5.75" customHeight="1">
      <c r="A515" s="4"/>
      <c r="B515" s="4"/>
      <c r="C515" s="53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5.75" customHeight="1">
      <c r="A516" s="4"/>
      <c r="B516" s="4"/>
      <c r="C516" s="53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5.75" customHeight="1">
      <c r="A517" s="4"/>
      <c r="B517" s="4"/>
      <c r="C517" s="53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5.75" customHeight="1">
      <c r="A518" s="4"/>
      <c r="B518" s="4"/>
      <c r="C518" s="53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5.75" customHeight="1">
      <c r="A519" s="4"/>
      <c r="B519" s="4"/>
      <c r="C519" s="53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5.75" customHeight="1">
      <c r="A520" s="4"/>
      <c r="B520" s="4"/>
      <c r="C520" s="53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5.75" customHeight="1">
      <c r="A521" s="4"/>
      <c r="B521" s="4"/>
      <c r="C521" s="53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5.75" customHeight="1">
      <c r="A522" s="4"/>
      <c r="B522" s="4"/>
      <c r="C522" s="53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5.75" customHeight="1">
      <c r="A523" s="4"/>
      <c r="B523" s="4"/>
      <c r="C523" s="53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5.75" customHeight="1">
      <c r="A524" s="4"/>
      <c r="B524" s="4"/>
      <c r="C524" s="53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5.75" customHeight="1">
      <c r="A525" s="4"/>
      <c r="B525" s="4"/>
      <c r="C525" s="53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5.75" customHeight="1">
      <c r="A526" s="4"/>
      <c r="B526" s="4"/>
      <c r="C526" s="53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5.75" customHeight="1">
      <c r="A527" s="4"/>
      <c r="B527" s="4"/>
      <c r="C527" s="53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5.75" customHeight="1">
      <c r="A528" s="4"/>
      <c r="B528" s="4"/>
      <c r="C528" s="53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5.75" customHeight="1">
      <c r="A529" s="4"/>
      <c r="B529" s="4"/>
      <c r="C529" s="53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5.75" customHeight="1">
      <c r="A530" s="4"/>
      <c r="B530" s="4"/>
      <c r="C530" s="53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5.75" customHeight="1">
      <c r="A531" s="4"/>
      <c r="B531" s="4"/>
      <c r="C531" s="53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5.75" customHeight="1">
      <c r="A532" s="4"/>
      <c r="B532" s="4"/>
      <c r="C532" s="53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5.75" customHeight="1">
      <c r="A533" s="4"/>
      <c r="B533" s="4"/>
      <c r="C533" s="53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5.75" customHeight="1">
      <c r="A534" s="4"/>
      <c r="B534" s="4"/>
      <c r="C534" s="53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5.75" customHeight="1">
      <c r="A535" s="4"/>
      <c r="B535" s="4"/>
      <c r="C535" s="53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5.75" customHeight="1">
      <c r="A536" s="4"/>
      <c r="B536" s="4"/>
      <c r="C536" s="53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5.75" customHeight="1">
      <c r="A537" s="4"/>
      <c r="B537" s="4"/>
      <c r="C537" s="53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5.75" customHeight="1">
      <c r="A538" s="4"/>
      <c r="B538" s="4"/>
      <c r="C538" s="53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5.75" customHeight="1">
      <c r="A539" s="4"/>
      <c r="B539" s="4"/>
      <c r="C539" s="53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5.75" customHeight="1">
      <c r="A540" s="4"/>
      <c r="B540" s="4"/>
      <c r="C540" s="53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5.75" customHeight="1">
      <c r="A541" s="4"/>
      <c r="B541" s="4"/>
      <c r="C541" s="53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5.75" customHeight="1">
      <c r="A542" s="4"/>
      <c r="B542" s="4"/>
      <c r="C542" s="53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5.75" customHeight="1">
      <c r="A543" s="4"/>
      <c r="B543" s="4"/>
      <c r="C543" s="53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5.75" customHeight="1">
      <c r="A544" s="4"/>
      <c r="B544" s="4"/>
      <c r="C544" s="53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5.75" customHeight="1">
      <c r="A545" s="4"/>
      <c r="B545" s="4"/>
      <c r="C545" s="53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5.75" customHeight="1">
      <c r="A546" s="4"/>
      <c r="B546" s="4"/>
      <c r="C546" s="53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5.75" customHeight="1">
      <c r="A547" s="4"/>
      <c r="B547" s="4"/>
      <c r="C547" s="53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5.75" customHeight="1">
      <c r="A548" s="4"/>
      <c r="B548" s="4"/>
      <c r="C548" s="53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5.75" customHeight="1">
      <c r="A549" s="4"/>
      <c r="B549" s="4"/>
      <c r="C549" s="53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5.75" customHeight="1">
      <c r="A550" s="4"/>
      <c r="B550" s="4"/>
      <c r="C550" s="53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5.75" customHeight="1">
      <c r="A551" s="4"/>
      <c r="B551" s="4"/>
      <c r="C551" s="53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5.75" customHeight="1">
      <c r="A552" s="4"/>
      <c r="B552" s="4"/>
      <c r="C552" s="53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5.75" customHeight="1">
      <c r="A553" s="4"/>
      <c r="B553" s="4"/>
      <c r="C553" s="53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5.75" customHeight="1">
      <c r="A554" s="4"/>
      <c r="B554" s="4"/>
      <c r="C554" s="53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5.75" customHeight="1">
      <c r="A555" s="4"/>
      <c r="B555" s="4"/>
      <c r="C555" s="53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5.75" customHeight="1">
      <c r="A556" s="4"/>
      <c r="B556" s="4"/>
      <c r="C556" s="53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5.75" customHeight="1">
      <c r="A557" s="4"/>
      <c r="B557" s="4"/>
      <c r="C557" s="53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5.75" customHeight="1">
      <c r="A558" s="4"/>
      <c r="B558" s="4"/>
      <c r="C558" s="53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5.75" customHeight="1">
      <c r="A559" s="4"/>
      <c r="B559" s="4"/>
      <c r="C559" s="53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5.75" customHeight="1">
      <c r="A560" s="4"/>
      <c r="B560" s="4"/>
      <c r="C560" s="53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5.75" customHeight="1">
      <c r="A561" s="4"/>
      <c r="B561" s="4"/>
      <c r="C561" s="53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5.75" customHeight="1">
      <c r="A562" s="4"/>
      <c r="B562" s="4"/>
      <c r="C562" s="53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5.75" customHeight="1">
      <c r="A563" s="4"/>
      <c r="B563" s="4"/>
      <c r="C563" s="53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5.75" customHeight="1">
      <c r="A564" s="4"/>
      <c r="B564" s="4"/>
      <c r="C564" s="53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5.75" customHeight="1">
      <c r="A565" s="4"/>
      <c r="B565" s="4"/>
      <c r="C565" s="53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5.75" customHeight="1">
      <c r="A566" s="4"/>
      <c r="B566" s="4"/>
      <c r="C566" s="53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5.75" customHeight="1">
      <c r="A567" s="4"/>
      <c r="B567" s="4"/>
      <c r="C567" s="53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5.75" customHeight="1">
      <c r="A568" s="4"/>
      <c r="B568" s="4"/>
      <c r="C568" s="53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5.75" customHeight="1">
      <c r="A569" s="4"/>
      <c r="B569" s="4"/>
      <c r="C569" s="53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5.75" customHeight="1">
      <c r="A570" s="4"/>
      <c r="B570" s="4"/>
      <c r="C570" s="53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5.75" customHeight="1">
      <c r="A571" s="4"/>
      <c r="B571" s="4"/>
      <c r="C571" s="53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5.75" customHeight="1">
      <c r="A572" s="4"/>
      <c r="B572" s="4"/>
      <c r="C572" s="53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5.75" customHeight="1">
      <c r="A573" s="4"/>
      <c r="B573" s="4"/>
      <c r="C573" s="53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5.75" customHeight="1">
      <c r="A574" s="4"/>
      <c r="B574" s="4"/>
      <c r="C574" s="53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5.75" customHeight="1">
      <c r="A575" s="4"/>
      <c r="B575" s="4"/>
      <c r="C575" s="53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5.75" customHeight="1">
      <c r="A576" s="4"/>
      <c r="B576" s="4"/>
      <c r="C576" s="53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5.75" customHeight="1">
      <c r="A577" s="4"/>
      <c r="B577" s="4"/>
      <c r="C577" s="53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5.75" customHeight="1">
      <c r="A578" s="4"/>
      <c r="B578" s="4"/>
      <c r="C578" s="53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5.75" customHeight="1">
      <c r="A579" s="4"/>
      <c r="B579" s="4"/>
      <c r="C579" s="53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5.75" customHeight="1">
      <c r="A580" s="4"/>
      <c r="B580" s="4"/>
      <c r="C580" s="53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5.75" customHeight="1">
      <c r="A581" s="4"/>
      <c r="B581" s="4"/>
      <c r="C581" s="53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5.75" customHeight="1">
      <c r="A582" s="4"/>
      <c r="B582" s="4"/>
      <c r="C582" s="53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5.75" customHeight="1">
      <c r="A583" s="4"/>
      <c r="B583" s="4"/>
      <c r="C583" s="53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5.75" customHeight="1">
      <c r="A584" s="4"/>
      <c r="B584" s="4"/>
      <c r="C584" s="53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5.75" customHeight="1">
      <c r="A585" s="4"/>
      <c r="B585" s="4"/>
      <c r="C585" s="53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5.75" customHeight="1">
      <c r="A586" s="4"/>
      <c r="B586" s="4"/>
      <c r="C586" s="53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5.75" customHeight="1">
      <c r="A587" s="4"/>
      <c r="B587" s="4"/>
      <c r="C587" s="53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5.75" customHeight="1">
      <c r="A588" s="4"/>
      <c r="B588" s="4"/>
      <c r="C588" s="53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5.75" customHeight="1">
      <c r="A589" s="4"/>
      <c r="B589" s="4"/>
      <c r="C589" s="53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5.75" customHeight="1">
      <c r="A590" s="4"/>
      <c r="B590" s="4"/>
      <c r="C590" s="53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5.75" customHeight="1">
      <c r="A591" s="4"/>
      <c r="B591" s="4"/>
      <c r="C591" s="53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5.75" customHeight="1">
      <c r="A592" s="4"/>
      <c r="B592" s="4"/>
      <c r="C592" s="53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5.75" customHeight="1">
      <c r="A593" s="4"/>
      <c r="B593" s="4"/>
      <c r="C593" s="53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5.75" customHeight="1">
      <c r="A594" s="4"/>
      <c r="B594" s="4"/>
      <c r="C594" s="53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5.75" customHeight="1">
      <c r="A595" s="4"/>
      <c r="B595" s="4"/>
      <c r="C595" s="53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5.75" customHeight="1">
      <c r="A596" s="4"/>
      <c r="B596" s="4"/>
      <c r="C596" s="53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5.75" customHeight="1">
      <c r="A597" s="4"/>
      <c r="B597" s="4"/>
      <c r="C597" s="53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5.75" customHeight="1">
      <c r="A598" s="4"/>
      <c r="B598" s="4"/>
      <c r="C598" s="53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5.75" customHeight="1">
      <c r="A599" s="4"/>
      <c r="B599" s="4"/>
      <c r="C599" s="53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5.75" customHeight="1">
      <c r="A600" s="4"/>
      <c r="B600" s="4"/>
      <c r="C600" s="53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5.75" customHeight="1">
      <c r="A601" s="4"/>
      <c r="B601" s="4"/>
      <c r="C601" s="53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5.75" customHeight="1">
      <c r="A602" s="4"/>
      <c r="B602" s="4"/>
      <c r="C602" s="53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5.75" customHeight="1">
      <c r="A603" s="4"/>
      <c r="B603" s="4"/>
      <c r="C603" s="53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5.75" customHeight="1">
      <c r="A604" s="4"/>
      <c r="B604" s="4"/>
      <c r="C604" s="53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5.75" customHeight="1">
      <c r="A605" s="4"/>
      <c r="B605" s="4"/>
      <c r="C605" s="53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5.75" customHeight="1">
      <c r="A606" s="4"/>
      <c r="B606" s="4"/>
      <c r="C606" s="53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5.75" customHeight="1">
      <c r="A607" s="4"/>
      <c r="B607" s="4"/>
      <c r="C607" s="53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5.75" customHeight="1">
      <c r="A608" s="4"/>
      <c r="B608" s="4"/>
      <c r="C608" s="53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5.75" customHeight="1">
      <c r="A609" s="4"/>
      <c r="B609" s="4"/>
      <c r="C609" s="53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5.75" customHeight="1">
      <c r="A610" s="4"/>
      <c r="B610" s="4"/>
      <c r="C610" s="53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5.75" customHeight="1">
      <c r="A611" s="4"/>
      <c r="B611" s="4"/>
      <c r="C611" s="53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5.75" customHeight="1">
      <c r="A612" s="4"/>
      <c r="B612" s="4"/>
      <c r="C612" s="53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5.75" customHeight="1">
      <c r="A613" s="4"/>
      <c r="B613" s="4"/>
      <c r="C613" s="53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5.75" customHeight="1">
      <c r="A614" s="4"/>
      <c r="B614" s="4"/>
      <c r="C614" s="53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5.75" customHeight="1">
      <c r="A615" s="4"/>
      <c r="B615" s="4"/>
      <c r="C615" s="53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5.75" customHeight="1">
      <c r="A616" s="4"/>
      <c r="B616" s="4"/>
      <c r="C616" s="53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5.75" customHeight="1">
      <c r="A617" s="4"/>
      <c r="B617" s="4"/>
      <c r="C617" s="53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5.75" customHeight="1">
      <c r="A618" s="4"/>
      <c r="B618" s="4"/>
      <c r="C618" s="53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5.75" customHeight="1">
      <c r="A619" s="4"/>
      <c r="B619" s="4"/>
      <c r="C619" s="53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5.75" customHeight="1">
      <c r="A620" s="4"/>
      <c r="B620" s="4"/>
      <c r="C620" s="53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5.75" customHeight="1">
      <c r="A621" s="4"/>
      <c r="B621" s="4"/>
      <c r="C621" s="53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5.75" customHeight="1">
      <c r="A622" s="4"/>
      <c r="B622" s="4"/>
      <c r="C622" s="53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5.75" customHeight="1">
      <c r="A623" s="4"/>
      <c r="B623" s="4"/>
      <c r="C623" s="53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5.75" customHeight="1">
      <c r="A624" s="4"/>
      <c r="B624" s="4"/>
      <c r="C624" s="53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5.75" customHeight="1">
      <c r="A625" s="4"/>
      <c r="B625" s="4"/>
      <c r="C625" s="53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5.75" customHeight="1">
      <c r="A626" s="4"/>
      <c r="B626" s="4"/>
      <c r="C626" s="53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5.75" customHeight="1">
      <c r="A627" s="4"/>
      <c r="B627" s="4"/>
      <c r="C627" s="53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5.75" customHeight="1">
      <c r="A628" s="4"/>
      <c r="B628" s="4"/>
      <c r="C628" s="53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5.75" customHeight="1">
      <c r="A629" s="4"/>
      <c r="B629" s="4"/>
      <c r="C629" s="53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5.75" customHeight="1">
      <c r="A630" s="4"/>
      <c r="B630" s="4"/>
      <c r="C630" s="53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5.75" customHeight="1">
      <c r="A631" s="4"/>
      <c r="B631" s="4"/>
      <c r="C631" s="53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5.75" customHeight="1">
      <c r="A632" s="4"/>
      <c r="B632" s="4"/>
      <c r="C632" s="53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5.75" customHeight="1">
      <c r="A633" s="4"/>
      <c r="B633" s="4"/>
      <c r="C633" s="53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5.75" customHeight="1">
      <c r="A634" s="4"/>
      <c r="B634" s="4"/>
      <c r="C634" s="53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5.75" customHeight="1">
      <c r="A635" s="4"/>
      <c r="B635" s="4"/>
      <c r="C635" s="53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5.75" customHeight="1">
      <c r="A636" s="4"/>
      <c r="B636" s="4"/>
      <c r="C636" s="53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5.75" customHeight="1">
      <c r="A637" s="4"/>
      <c r="B637" s="4"/>
      <c r="C637" s="53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5.75" customHeight="1">
      <c r="A638" s="4"/>
      <c r="B638" s="4"/>
      <c r="C638" s="53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5.75" customHeight="1">
      <c r="A639" s="4"/>
      <c r="B639" s="4"/>
      <c r="C639" s="53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5.75" customHeight="1">
      <c r="A640" s="4"/>
      <c r="B640" s="4"/>
      <c r="C640" s="53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5.75" customHeight="1">
      <c r="A641" s="4"/>
      <c r="B641" s="4"/>
      <c r="C641" s="53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5.75" customHeight="1">
      <c r="A642" s="4"/>
      <c r="B642" s="4"/>
      <c r="C642" s="53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5.75" customHeight="1">
      <c r="A643" s="4"/>
      <c r="B643" s="4"/>
      <c r="C643" s="53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5.75" customHeight="1">
      <c r="A644" s="4"/>
      <c r="B644" s="4"/>
      <c r="C644" s="53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5.75" customHeight="1">
      <c r="A645" s="4"/>
      <c r="B645" s="4"/>
      <c r="C645" s="53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5.75" customHeight="1">
      <c r="A646" s="4"/>
      <c r="B646" s="4"/>
      <c r="C646" s="53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5.75" customHeight="1">
      <c r="A647" s="4"/>
      <c r="B647" s="4"/>
      <c r="C647" s="53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5.75" customHeight="1">
      <c r="A648" s="4"/>
      <c r="B648" s="4"/>
      <c r="C648" s="53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5.75" customHeight="1">
      <c r="A649" s="4"/>
      <c r="B649" s="4"/>
      <c r="C649" s="53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5.75" customHeight="1">
      <c r="A650" s="4"/>
      <c r="B650" s="4"/>
      <c r="C650" s="53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5.75" customHeight="1">
      <c r="A651" s="4"/>
      <c r="B651" s="4"/>
      <c r="C651" s="53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5.75" customHeight="1">
      <c r="A652" s="4"/>
      <c r="B652" s="4"/>
      <c r="C652" s="53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5.75" customHeight="1">
      <c r="A653" s="4"/>
      <c r="B653" s="4"/>
      <c r="C653" s="53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5.75" customHeight="1">
      <c r="A654" s="4"/>
      <c r="B654" s="4"/>
      <c r="C654" s="53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5.75" customHeight="1">
      <c r="A655" s="4"/>
      <c r="B655" s="4"/>
      <c r="C655" s="53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5.75" customHeight="1">
      <c r="A656" s="4"/>
      <c r="B656" s="4"/>
      <c r="C656" s="53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5.75" customHeight="1">
      <c r="A657" s="4"/>
      <c r="B657" s="4"/>
      <c r="C657" s="53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5.75" customHeight="1">
      <c r="A658" s="4"/>
      <c r="B658" s="4"/>
      <c r="C658" s="53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5.75" customHeight="1">
      <c r="A659" s="4"/>
      <c r="B659" s="4"/>
      <c r="C659" s="53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5.75" customHeight="1">
      <c r="A660" s="4"/>
      <c r="B660" s="4"/>
      <c r="C660" s="53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5.75" customHeight="1">
      <c r="A661" s="4"/>
      <c r="B661" s="4"/>
      <c r="C661" s="53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5.75" customHeight="1">
      <c r="A662" s="4"/>
      <c r="B662" s="4"/>
      <c r="C662" s="53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5.75" customHeight="1">
      <c r="A663" s="4"/>
      <c r="B663" s="4"/>
      <c r="C663" s="53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5.75" customHeight="1">
      <c r="A664" s="4"/>
      <c r="B664" s="4"/>
      <c r="C664" s="53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5.75" customHeight="1">
      <c r="A665" s="4"/>
      <c r="B665" s="4"/>
      <c r="C665" s="53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5.75" customHeight="1">
      <c r="A666" s="4"/>
      <c r="B666" s="4"/>
      <c r="C666" s="53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5.75" customHeight="1">
      <c r="A667" s="4"/>
      <c r="B667" s="4"/>
      <c r="C667" s="53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5.75" customHeight="1">
      <c r="A668" s="4"/>
      <c r="B668" s="4"/>
      <c r="C668" s="53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5.75" customHeight="1">
      <c r="A669" s="4"/>
      <c r="B669" s="4"/>
      <c r="C669" s="53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5.75" customHeight="1">
      <c r="A670" s="4"/>
      <c r="B670" s="4"/>
      <c r="C670" s="53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5.75" customHeight="1">
      <c r="A671" s="4"/>
      <c r="B671" s="4"/>
      <c r="C671" s="53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5.75" customHeight="1">
      <c r="A672" s="4"/>
      <c r="B672" s="4"/>
      <c r="C672" s="53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5.75" customHeight="1">
      <c r="A673" s="4"/>
      <c r="B673" s="4"/>
      <c r="C673" s="53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5.75" customHeight="1">
      <c r="A674" s="4"/>
      <c r="B674" s="4"/>
      <c r="C674" s="53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5.75" customHeight="1">
      <c r="A675" s="4"/>
      <c r="B675" s="4"/>
      <c r="C675" s="53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5.75" customHeight="1">
      <c r="A676" s="4"/>
      <c r="B676" s="4"/>
      <c r="C676" s="53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5.75" customHeight="1">
      <c r="A677" s="4"/>
      <c r="B677" s="4"/>
      <c r="C677" s="53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5.75" customHeight="1">
      <c r="A678" s="4"/>
      <c r="B678" s="4"/>
      <c r="C678" s="53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5.75" customHeight="1">
      <c r="A679" s="4"/>
      <c r="B679" s="4"/>
      <c r="C679" s="53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5.75" customHeight="1">
      <c r="A680" s="4"/>
      <c r="B680" s="4"/>
      <c r="C680" s="53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5.75" customHeight="1">
      <c r="A681" s="4"/>
      <c r="B681" s="4"/>
      <c r="C681" s="53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5.75" customHeight="1">
      <c r="A682" s="4"/>
      <c r="B682" s="4"/>
      <c r="C682" s="53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5.75" customHeight="1">
      <c r="A683" s="4"/>
      <c r="B683" s="4"/>
      <c r="C683" s="53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5.75" customHeight="1">
      <c r="A684" s="4"/>
      <c r="B684" s="4"/>
      <c r="C684" s="53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5.75" customHeight="1">
      <c r="A685" s="4"/>
      <c r="B685" s="4"/>
      <c r="C685" s="53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5.75" customHeight="1">
      <c r="A686" s="4"/>
      <c r="B686" s="4"/>
      <c r="C686" s="53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5.75" customHeight="1">
      <c r="A687" s="4"/>
      <c r="B687" s="4"/>
      <c r="C687" s="53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5.75" customHeight="1">
      <c r="A688" s="4"/>
      <c r="B688" s="4"/>
      <c r="C688" s="53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5.75" customHeight="1">
      <c r="A689" s="4"/>
      <c r="B689" s="4"/>
      <c r="C689" s="53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5.75" customHeight="1">
      <c r="A690" s="4"/>
      <c r="B690" s="4"/>
      <c r="C690" s="53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5.75" customHeight="1">
      <c r="A691" s="4"/>
      <c r="B691" s="4"/>
      <c r="C691" s="53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5.75" customHeight="1">
      <c r="A692" s="4"/>
      <c r="B692" s="4"/>
      <c r="C692" s="53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5.75" customHeight="1">
      <c r="A693" s="4"/>
      <c r="B693" s="4"/>
      <c r="C693" s="53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5.75" customHeight="1">
      <c r="A694" s="4"/>
      <c r="B694" s="4"/>
      <c r="C694" s="53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5.75" customHeight="1">
      <c r="A695" s="4"/>
      <c r="B695" s="4"/>
      <c r="C695" s="53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5.75" customHeight="1">
      <c r="A696" s="4"/>
      <c r="B696" s="4"/>
      <c r="C696" s="53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5.75" customHeight="1">
      <c r="A697" s="4"/>
      <c r="B697" s="4"/>
      <c r="C697" s="53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5.75" customHeight="1">
      <c r="A698" s="4"/>
      <c r="B698" s="4"/>
      <c r="C698" s="53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5.75" customHeight="1">
      <c r="A699" s="4"/>
      <c r="B699" s="4"/>
      <c r="C699" s="53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5.75" customHeight="1">
      <c r="A700" s="4"/>
      <c r="B700" s="4"/>
      <c r="C700" s="53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5.75" customHeight="1">
      <c r="A701" s="4"/>
      <c r="B701" s="4"/>
      <c r="C701" s="53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5.75" customHeight="1">
      <c r="A702" s="4"/>
      <c r="B702" s="4"/>
      <c r="C702" s="53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5.75" customHeight="1">
      <c r="A703" s="4"/>
      <c r="B703" s="4"/>
      <c r="C703" s="53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5.75" customHeight="1">
      <c r="A704" s="4"/>
      <c r="B704" s="4"/>
      <c r="C704" s="53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5.75" customHeight="1">
      <c r="A705" s="4"/>
      <c r="B705" s="4"/>
      <c r="C705" s="53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5.75" customHeight="1">
      <c r="A706" s="4"/>
      <c r="B706" s="4"/>
      <c r="C706" s="53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5.75" customHeight="1">
      <c r="A707" s="4"/>
      <c r="B707" s="4"/>
      <c r="C707" s="53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5.75" customHeight="1">
      <c r="A708" s="4"/>
      <c r="B708" s="4"/>
      <c r="C708" s="53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5.75" customHeight="1">
      <c r="A709" s="4"/>
      <c r="B709" s="4"/>
      <c r="C709" s="53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5.75" customHeight="1">
      <c r="A710" s="4"/>
      <c r="B710" s="4"/>
      <c r="C710" s="53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5.75" customHeight="1">
      <c r="A711" s="4"/>
      <c r="B711" s="4"/>
      <c r="C711" s="53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5.75" customHeight="1">
      <c r="A712" s="4"/>
      <c r="B712" s="4"/>
      <c r="C712" s="53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5.75" customHeight="1">
      <c r="A713" s="4"/>
      <c r="B713" s="4"/>
      <c r="C713" s="53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5.75" customHeight="1">
      <c r="A714" s="4"/>
      <c r="B714" s="4"/>
      <c r="C714" s="53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5.75" customHeight="1">
      <c r="A715" s="4"/>
      <c r="B715" s="4"/>
      <c r="C715" s="53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5.75" customHeight="1">
      <c r="A716" s="4"/>
      <c r="B716" s="4"/>
      <c r="C716" s="53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5.75" customHeight="1">
      <c r="A717" s="4"/>
      <c r="B717" s="4"/>
      <c r="C717" s="53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5.75" customHeight="1">
      <c r="A718" s="4"/>
      <c r="B718" s="4"/>
      <c r="C718" s="53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5.75" customHeight="1">
      <c r="A719" s="4"/>
      <c r="B719" s="4"/>
      <c r="C719" s="53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5.75" customHeight="1">
      <c r="A720" s="4"/>
      <c r="B720" s="4"/>
      <c r="C720" s="53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5.75" customHeight="1">
      <c r="A721" s="4"/>
      <c r="B721" s="4"/>
      <c r="C721" s="53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5.75" customHeight="1">
      <c r="A722" s="4"/>
      <c r="B722" s="4"/>
      <c r="C722" s="53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5.75" customHeight="1">
      <c r="A723" s="4"/>
      <c r="B723" s="4"/>
      <c r="C723" s="53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5.75" customHeight="1">
      <c r="A724" s="4"/>
      <c r="B724" s="4"/>
      <c r="C724" s="53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5.75" customHeight="1">
      <c r="A725" s="4"/>
      <c r="B725" s="4"/>
      <c r="C725" s="53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5.75" customHeight="1">
      <c r="A726" s="4"/>
      <c r="B726" s="4"/>
      <c r="C726" s="53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5.75" customHeight="1">
      <c r="A727" s="4"/>
      <c r="B727" s="4"/>
      <c r="C727" s="53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5.75" customHeight="1">
      <c r="A728" s="4"/>
      <c r="B728" s="4"/>
      <c r="C728" s="53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5.75" customHeight="1">
      <c r="A729" s="4"/>
      <c r="B729" s="4"/>
      <c r="C729" s="53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5.75" customHeight="1">
      <c r="A730" s="4"/>
      <c r="B730" s="4"/>
      <c r="C730" s="53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5.75" customHeight="1">
      <c r="A731" s="4"/>
      <c r="B731" s="4"/>
      <c r="C731" s="53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5.75" customHeight="1">
      <c r="A732" s="4"/>
      <c r="B732" s="4"/>
      <c r="C732" s="53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5.75" customHeight="1">
      <c r="A733" s="4"/>
      <c r="B733" s="4"/>
      <c r="C733" s="53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5.75" customHeight="1">
      <c r="A734" s="4"/>
      <c r="B734" s="4"/>
      <c r="C734" s="53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5.75" customHeight="1">
      <c r="A735" s="4"/>
      <c r="B735" s="4"/>
      <c r="C735" s="53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5.75" customHeight="1">
      <c r="A736" s="4"/>
      <c r="B736" s="4"/>
      <c r="C736" s="53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5.75" customHeight="1">
      <c r="A737" s="4"/>
      <c r="B737" s="4"/>
      <c r="C737" s="53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5.75" customHeight="1">
      <c r="A738" s="4"/>
      <c r="B738" s="4"/>
      <c r="C738" s="53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5.75" customHeight="1">
      <c r="A739" s="4"/>
      <c r="B739" s="4"/>
      <c r="C739" s="53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5.75" customHeight="1">
      <c r="A740" s="4"/>
      <c r="B740" s="4"/>
      <c r="C740" s="53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5.75" customHeight="1">
      <c r="A741" s="4"/>
      <c r="B741" s="4"/>
      <c r="C741" s="53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5.75" customHeight="1">
      <c r="A742" s="4"/>
      <c r="B742" s="4"/>
      <c r="C742" s="53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5.75" customHeight="1">
      <c r="A743" s="4"/>
      <c r="B743" s="4"/>
      <c r="C743" s="53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5.75" customHeight="1">
      <c r="A744" s="4"/>
      <c r="B744" s="4"/>
      <c r="C744" s="53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5.75" customHeight="1">
      <c r="A745" s="4"/>
      <c r="B745" s="4"/>
      <c r="C745" s="53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5.75" customHeight="1">
      <c r="A746" s="4"/>
      <c r="B746" s="4"/>
      <c r="C746" s="53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5.75" customHeight="1">
      <c r="A747" s="4"/>
      <c r="B747" s="4"/>
      <c r="C747" s="53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5.75" customHeight="1">
      <c r="A748" s="4"/>
      <c r="B748" s="4"/>
      <c r="C748" s="53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5.75" customHeight="1">
      <c r="A749" s="4"/>
      <c r="B749" s="4"/>
      <c r="C749" s="53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5.75" customHeight="1">
      <c r="A750" s="4"/>
      <c r="B750" s="4"/>
      <c r="C750" s="53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5.75" customHeight="1">
      <c r="A751" s="4"/>
      <c r="B751" s="4"/>
      <c r="C751" s="53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5.75" customHeight="1">
      <c r="A752" s="4"/>
      <c r="B752" s="4"/>
      <c r="C752" s="53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5.75" customHeight="1">
      <c r="A753" s="4"/>
      <c r="B753" s="4"/>
      <c r="C753" s="53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5.75" customHeight="1">
      <c r="A754" s="4"/>
      <c r="B754" s="4"/>
      <c r="C754" s="53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5.75" customHeight="1">
      <c r="A755" s="4"/>
      <c r="B755" s="4"/>
      <c r="C755" s="53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5.75" customHeight="1">
      <c r="A756" s="4"/>
      <c r="B756" s="4"/>
      <c r="C756" s="53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5.75" customHeight="1">
      <c r="A757" s="4"/>
      <c r="B757" s="4"/>
      <c r="C757" s="53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5.75" customHeight="1">
      <c r="A758" s="4"/>
      <c r="B758" s="4"/>
      <c r="C758" s="53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5.75" customHeight="1">
      <c r="A759" s="4"/>
      <c r="B759" s="4"/>
      <c r="C759" s="53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5.75" customHeight="1">
      <c r="A760" s="4"/>
      <c r="B760" s="4"/>
      <c r="C760" s="53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5.75" customHeight="1">
      <c r="A761" s="4"/>
      <c r="B761" s="4"/>
      <c r="C761" s="53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5.75" customHeight="1">
      <c r="A762" s="4"/>
      <c r="B762" s="4"/>
      <c r="C762" s="53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5.75" customHeight="1">
      <c r="A763" s="4"/>
      <c r="B763" s="4"/>
      <c r="C763" s="53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5.75" customHeight="1">
      <c r="A764" s="4"/>
      <c r="B764" s="4"/>
      <c r="C764" s="53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5.75" customHeight="1">
      <c r="A765" s="4"/>
      <c r="B765" s="4"/>
      <c r="C765" s="53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5.75" customHeight="1">
      <c r="A766" s="4"/>
      <c r="B766" s="4"/>
      <c r="C766" s="53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5.75" customHeight="1">
      <c r="A767" s="4"/>
      <c r="B767" s="4"/>
      <c r="C767" s="53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5.75" customHeight="1">
      <c r="A768" s="4"/>
      <c r="B768" s="4"/>
      <c r="C768" s="53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5.75" customHeight="1">
      <c r="A769" s="4"/>
      <c r="B769" s="4"/>
      <c r="C769" s="53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5.75" customHeight="1">
      <c r="A770" s="4"/>
      <c r="B770" s="4"/>
      <c r="C770" s="53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5.75" customHeight="1">
      <c r="A771" s="4"/>
      <c r="B771" s="4"/>
      <c r="C771" s="53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5.75" customHeight="1">
      <c r="A772" s="4"/>
      <c r="B772" s="4"/>
      <c r="C772" s="53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5.75" customHeight="1">
      <c r="A773" s="4"/>
      <c r="B773" s="4"/>
      <c r="C773" s="53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5.75" customHeight="1">
      <c r="A774" s="4"/>
      <c r="B774" s="4"/>
      <c r="C774" s="53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5.75" customHeight="1">
      <c r="A775" s="4"/>
      <c r="B775" s="4"/>
      <c r="C775" s="53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5.75" customHeight="1">
      <c r="A776" s="4"/>
      <c r="B776" s="4"/>
      <c r="C776" s="53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5.75" customHeight="1">
      <c r="A777" s="4"/>
      <c r="B777" s="4"/>
      <c r="C777" s="53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5.75" customHeight="1">
      <c r="A778" s="4"/>
      <c r="B778" s="4"/>
      <c r="C778" s="53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5.75" customHeight="1">
      <c r="A779" s="4"/>
      <c r="B779" s="4"/>
      <c r="C779" s="53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5.75" customHeight="1">
      <c r="A780" s="4"/>
      <c r="B780" s="4"/>
      <c r="C780" s="53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5.75" customHeight="1">
      <c r="A781" s="4"/>
      <c r="B781" s="4"/>
      <c r="C781" s="53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5.75" customHeight="1">
      <c r="A782" s="4"/>
      <c r="B782" s="4"/>
      <c r="C782" s="53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5.75" customHeight="1">
      <c r="A783" s="4"/>
      <c r="B783" s="4"/>
      <c r="C783" s="53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5.75" customHeight="1">
      <c r="A784" s="4"/>
      <c r="B784" s="4"/>
      <c r="C784" s="53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5.75" customHeight="1">
      <c r="A785" s="4"/>
      <c r="B785" s="4"/>
      <c r="C785" s="53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5.75" customHeight="1">
      <c r="A786" s="4"/>
      <c r="B786" s="4"/>
      <c r="C786" s="53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5.75" customHeight="1">
      <c r="A787" s="4"/>
      <c r="B787" s="4"/>
      <c r="C787" s="53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5.75" customHeight="1">
      <c r="A788" s="4"/>
      <c r="B788" s="4"/>
      <c r="C788" s="53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5.75" customHeight="1">
      <c r="A789" s="4"/>
      <c r="B789" s="4"/>
      <c r="C789" s="53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5.75" customHeight="1">
      <c r="A790" s="4"/>
      <c r="B790" s="4"/>
      <c r="C790" s="53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5.75" customHeight="1">
      <c r="A791" s="4"/>
      <c r="B791" s="4"/>
      <c r="C791" s="53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5.75" customHeight="1">
      <c r="A792" s="4"/>
      <c r="B792" s="4"/>
      <c r="C792" s="53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5.75" customHeight="1">
      <c r="A793" s="4"/>
      <c r="B793" s="4"/>
      <c r="C793" s="53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5.75" customHeight="1">
      <c r="A794" s="4"/>
      <c r="B794" s="4"/>
      <c r="C794" s="53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5.75" customHeight="1">
      <c r="A795" s="4"/>
      <c r="B795" s="4"/>
      <c r="C795" s="53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5.75" customHeight="1">
      <c r="A796" s="4"/>
      <c r="B796" s="4"/>
      <c r="C796" s="53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5.75" customHeight="1">
      <c r="A797" s="4"/>
      <c r="B797" s="4"/>
      <c r="C797" s="53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5.75" customHeight="1">
      <c r="A798" s="4"/>
      <c r="B798" s="4"/>
      <c r="C798" s="53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5.75" customHeight="1">
      <c r="A799" s="4"/>
      <c r="B799" s="4"/>
      <c r="C799" s="53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5.75" customHeight="1">
      <c r="A800" s="4"/>
      <c r="B800" s="4"/>
      <c r="C800" s="53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5.75" customHeight="1">
      <c r="A801" s="4"/>
      <c r="B801" s="4"/>
      <c r="C801" s="53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5.75" customHeight="1">
      <c r="A802" s="4"/>
      <c r="B802" s="4"/>
      <c r="C802" s="53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5.75" customHeight="1">
      <c r="A803" s="4"/>
      <c r="B803" s="4"/>
      <c r="C803" s="53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5.75" customHeight="1">
      <c r="A804" s="4"/>
      <c r="B804" s="4"/>
      <c r="C804" s="53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5.75" customHeight="1">
      <c r="A805" s="4"/>
      <c r="B805" s="4"/>
      <c r="C805" s="53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5.75" customHeight="1">
      <c r="A806" s="4"/>
      <c r="B806" s="4"/>
      <c r="C806" s="53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5.75" customHeight="1">
      <c r="A807" s="4"/>
      <c r="B807" s="4"/>
      <c r="C807" s="53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5.75" customHeight="1">
      <c r="A808" s="4"/>
      <c r="B808" s="4"/>
      <c r="C808" s="53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5.75" customHeight="1">
      <c r="A809" s="4"/>
      <c r="B809" s="4"/>
      <c r="C809" s="53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5.75" customHeight="1">
      <c r="A810" s="4"/>
      <c r="B810" s="4"/>
      <c r="C810" s="53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5.75" customHeight="1">
      <c r="A811" s="4"/>
      <c r="B811" s="4"/>
      <c r="C811" s="53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5.75" customHeight="1">
      <c r="A812" s="4"/>
      <c r="B812" s="4"/>
      <c r="C812" s="53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5.75" customHeight="1">
      <c r="A813" s="4"/>
      <c r="B813" s="4"/>
      <c r="C813" s="53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5.75" customHeight="1">
      <c r="A814" s="4"/>
      <c r="B814" s="4"/>
      <c r="C814" s="53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5.75" customHeight="1">
      <c r="A815" s="4"/>
      <c r="B815" s="4"/>
      <c r="C815" s="53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5.75" customHeight="1">
      <c r="A816" s="4"/>
      <c r="B816" s="4"/>
      <c r="C816" s="53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5.75" customHeight="1">
      <c r="A817" s="4"/>
      <c r="B817" s="4"/>
      <c r="C817" s="53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5.75" customHeight="1">
      <c r="A818" s="4"/>
      <c r="B818" s="4"/>
      <c r="C818" s="53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5.75" customHeight="1">
      <c r="A819" s="4"/>
      <c r="B819" s="4"/>
      <c r="C819" s="53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5.75" customHeight="1">
      <c r="A820" s="4"/>
      <c r="B820" s="4"/>
      <c r="C820" s="53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5.75" customHeight="1">
      <c r="A821" s="4"/>
      <c r="B821" s="4"/>
      <c r="C821" s="53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5.75" customHeight="1">
      <c r="A822" s="4"/>
      <c r="B822" s="4"/>
      <c r="C822" s="53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5.75" customHeight="1">
      <c r="A823" s="4"/>
      <c r="B823" s="4"/>
      <c r="C823" s="53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5.75" customHeight="1">
      <c r="A824" s="4"/>
      <c r="B824" s="4"/>
      <c r="C824" s="53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5.75" customHeight="1">
      <c r="A825" s="4"/>
      <c r="B825" s="4"/>
      <c r="C825" s="53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5.75" customHeight="1">
      <c r="A826" s="4"/>
      <c r="B826" s="4"/>
      <c r="C826" s="53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5.75" customHeight="1">
      <c r="A827" s="4"/>
      <c r="B827" s="4"/>
      <c r="C827" s="53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5.75" customHeight="1">
      <c r="A828" s="4"/>
      <c r="B828" s="4"/>
      <c r="C828" s="53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5.75" customHeight="1">
      <c r="A829" s="4"/>
      <c r="B829" s="4"/>
      <c r="C829" s="53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5.75" customHeight="1">
      <c r="A830" s="4"/>
      <c r="B830" s="4"/>
      <c r="C830" s="53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5.75" customHeight="1">
      <c r="A831" s="4"/>
      <c r="B831" s="4"/>
      <c r="C831" s="53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5.75" customHeight="1">
      <c r="A832" s="4"/>
      <c r="B832" s="4"/>
      <c r="C832" s="53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5.75" customHeight="1">
      <c r="A833" s="4"/>
      <c r="B833" s="4"/>
      <c r="C833" s="53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5.75" customHeight="1">
      <c r="A834" s="4"/>
      <c r="B834" s="4"/>
      <c r="C834" s="53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5.75" customHeight="1">
      <c r="A835" s="4"/>
      <c r="B835" s="4"/>
      <c r="C835" s="53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5.75" customHeight="1">
      <c r="A836" s="4"/>
      <c r="B836" s="4"/>
      <c r="C836" s="53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5.75" customHeight="1">
      <c r="A837" s="4"/>
      <c r="B837" s="4"/>
      <c r="C837" s="53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5.75" customHeight="1">
      <c r="A838" s="4"/>
      <c r="B838" s="4"/>
      <c r="C838" s="53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5.75" customHeight="1">
      <c r="A839" s="4"/>
      <c r="B839" s="4"/>
      <c r="C839" s="53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5.75" customHeight="1">
      <c r="A840" s="4"/>
      <c r="B840" s="4"/>
      <c r="C840" s="53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5.75" customHeight="1">
      <c r="A841" s="4"/>
      <c r="B841" s="4"/>
      <c r="C841" s="53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5.75" customHeight="1">
      <c r="A842" s="4"/>
      <c r="B842" s="4"/>
      <c r="C842" s="53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5.75" customHeight="1">
      <c r="A843" s="4"/>
      <c r="B843" s="4"/>
      <c r="C843" s="53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5.75" customHeight="1">
      <c r="A844" s="4"/>
      <c r="B844" s="4"/>
      <c r="C844" s="53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5.75" customHeight="1">
      <c r="A845" s="4"/>
      <c r="B845" s="4"/>
      <c r="C845" s="53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5.75" customHeight="1">
      <c r="A846" s="4"/>
      <c r="B846" s="4"/>
      <c r="C846" s="53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5.75" customHeight="1">
      <c r="A847" s="4"/>
      <c r="B847" s="4"/>
      <c r="C847" s="53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5.75" customHeight="1">
      <c r="A848" s="4"/>
      <c r="B848" s="4"/>
      <c r="C848" s="53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5.75" customHeight="1">
      <c r="A849" s="4"/>
      <c r="B849" s="4"/>
      <c r="C849" s="53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5.75" customHeight="1">
      <c r="A850" s="4"/>
      <c r="B850" s="4"/>
      <c r="C850" s="53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5.75" customHeight="1">
      <c r="A851" s="4"/>
      <c r="B851" s="4"/>
      <c r="C851" s="53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5.75" customHeight="1">
      <c r="A852" s="4"/>
      <c r="B852" s="4"/>
      <c r="C852" s="53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5.75" customHeight="1">
      <c r="A853" s="4"/>
      <c r="B853" s="4"/>
      <c r="C853" s="53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5.75" customHeight="1">
      <c r="A854" s="4"/>
      <c r="B854" s="4"/>
      <c r="C854" s="53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5.75" customHeight="1">
      <c r="A855" s="4"/>
      <c r="B855" s="4"/>
      <c r="C855" s="53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5.75" customHeight="1">
      <c r="A856" s="4"/>
      <c r="B856" s="4"/>
      <c r="C856" s="53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5.75" customHeight="1">
      <c r="A857" s="4"/>
      <c r="B857" s="4"/>
      <c r="C857" s="53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5.75" customHeight="1">
      <c r="A858" s="4"/>
      <c r="B858" s="4"/>
      <c r="C858" s="53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5.75" customHeight="1">
      <c r="A859" s="4"/>
      <c r="B859" s="4"/>
      <c r="C859" s="53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5.75" customHeight="1">
      <c r="A860" s="4"/>
      <c r="B860" s="4"/>
      <c r="C860" s="53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5.75" customHeight="1">
      <c r="A861" s="4"/>
      <c r="B861" s="4"/>
      <c r="C861" s="53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5.75" customHeight="1">
      <c r="A862" s="4"/>
      <c r="B862" s="4"/>
      <c r="C862" s="53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5.75" customHeight="1">
      <c r="A863" s="4"/>
      <c r="B863" s="4"/>
      <c r="C863" s="53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5.75" customHeight="1">
      <c r="A864" s="4"/>
      <c r="B864" s="4"/>
      <c r="C864" s="53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5.75" customHeight="1">
      <c r="A865" s="4"/>
      <c r="B865" s="4"/>
      <c r="C865" s="53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5.75" customHeight="1">
      <c r="A866" s="4"/>
      <c r="B866" s="4"/>
      <c r="C866" s="53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5.75" customHeight="1">
      <c r="A867" s="4"/>
      <c r="B867" s="4"/>
      <c r="C867" s="53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5.75" customHeight="1">
      <c r="A868" s="4"/>
      <c r="B868" s="4"/>
      <c r="C868" s="53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5.75" customHeight="1">
      <c r="A869" s="4"/>
      <c r="B869" s="4"/>
      <c r="C869" s="53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5.75" customHeight="1">
      <c r="A870" s="4"/>
      <c r="B870" s="4"/>
      <c r="C870" s="53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5.75" customHeight="1">
      <c r="A871" s="4"/>
      <c r="B871" s="4"/>
      <c r="C871" s="53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5.75" customHeight="1">
      <c r="A872" s="4"/>
      <c r="B872" s="4"/>
      <c r="C872" s="53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5.75" customHeight="1">
      <c r="A873" s="4"/>
      <c r="B873" s="4"/>
      <c r="C873" s="53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5.75" customHeight="1">
      <c r="A874" s="4"/>
      <c r="B874" s="4"/>
      <c r="C874" s="53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5.75" customHeight="1">
      <c r="A875" s="4"/>
      <c r="B875" s="4"/>
      <c r="C875" s="53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5.75" customHeight="1">
      <c r="A876" s="4"/>
      <c r="B876" s="4"/>
      <c r="C876" s="53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5.75" customHeight="1">
      <c r="A877" s="4"/>
      <c r="B877" s="4"/>
      <c r="C877" s="53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5.75" customHeight="1">
      <c r="A878" s="4"/>
      <c r="B878" s="4"/>
      <c r="C878" s="53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5.75" customHeight="1">
      <c r="A879" s="4"/>
      <c r="B879" s="4"/>
      <c r="C879" s="53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5.75" customHeight="1">
      <c r="A880" s="4"/>
      <c r="B880" s="4"/>
      <c r="C880" s="53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5.75" customHeight="1">
      <c r="A881" s="4"/>
      <c r="B881" s="4"/>
      <c r="C881" s="53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5.75" customHeight="1">
      <c r="A882" s="4"/>
      <c r="B882" s="4"/>
      <c r="C882" s="53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5.75" customHeight="1">
      <c r="A883" s="4"/>
      <c r="B883" s="4"/>
      <c r="C883" s="53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5.75" customHeight="1">
      <c r="A884" s="4"/>
      <c r="B884" s="4"/>
      <c r="C884" s="53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5.75" customHeight="1">
      <c r="A885" s="4"/>
      <c r="B885" s="4"/>
      <c r="C885" s="53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5.75" customHeight="1">
      <c r="A886" s="4"/>
      <c r="B886" s="4"/>
      <c r="C886" s="53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5.75" customHeight="1">
      <c r="A887" s="4"/>
      <c r="B887" s="4"/>
      <c r="C887" s="53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5.75" customHeight="1">
      <c r="A888" s="4"/>
      <c r="B888" s="4"/>
      <c r="C888" s="53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5.75" customHeight="1">
      <c r="A889" s="4"/>
      <c r="B889" s="4"/>
      <c r="C889" s="53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5.75" customHeight="1">
      <c r="A890" s="4"/>
      <c r="B890" s="4"/>
      <c r="C890" s="53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5.75" customHeight="1">
      <c r="A891" s="4"/>
      <c r="B891" s="4"/>
      <c r="C891" s="53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5.75" customHeight="1">
      <c r="A892" s="4"/>
      <c r="B892" s="4"/>
      <c r="C892" s="53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5.75" customHeight="1">
      <c r="A893" s="4"/>
      <c r="B893" s="4"/>
      <c r="C893" s="53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5.75" customHeight="1">
      <c r="A894" s="4"/>
      <c r="B894" s="4"/>
      <c r="C894" s="53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5.75" customHeight="1">
      <c r="A895" s="4"/>
      <c r="B895" s="4"/>
      <c r="C895" s="53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5.75" customHeight="1">
      <c r="A896" s="4"/>
      <c r="B896" s="4"/>
      <c r="C896" s="53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5.75" customHeight="1">
      <c r="A897" s="4"/>
      <c r="B897" s="4"/>
      <c r="C897" s="53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5.75" customHeight="1">
      <c r="A898" s="4"/>
      <c r="B898" s="4"/>
      <c r="C898" s="53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5.75" customHeight="1">
      <c r="A899" s="4"/>
      <c r="B899" s="4"/>
      <c r="C899" s="53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5.75" customHeight="1">
      <c r="A900" s="4"/>
      <c r="B900" s="4"/>
      <c r="C900" s="53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5.75" customHeight="1">
      <c r="A901" s="4"/>
      <c r="B901" s="4"/>
      <c r="C901" s="53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5.75" customHeight="1">
      <c r="A902" s="4"/>
      <c r="B902" s="4"/>
      <c r="C902" s="53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5.75" customHeight="1">
      <c r="A903" s="4"/>
      <c r="B903" s="4"/>
      <c r="C903" s="53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5.75" customHeight="1">
      <c r="A904" s="4"/>
      <c r="B904" s="4"/>
      <c r="C904" s="53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5.75" customHeight="1">
      <c r="A905" s="4"/>
      <c r="B905" s="4"/>
      <c r="C905" s="53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5.75" customHeight="1">
      <c r="A906" s="4"/>
      <c r="B906" s="4"/>
      <c r="C906" s="53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5.75" customHeight="1">
      <c r="A907" s="4"/>
      <c r="B907" s="4"/>
      <c r="C907" s="53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5.75" customHeight="1">
      <c r="A908" s="4"/>
      <c r="B908" s="4"/>
      <c r="C908" s="53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5.75" customHeight="1">
      <c r="A909" s="4"/>
      <c r="B909" s="4"/>
      <c r="C909" s="53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5.75" customHeight="1">
      <c r="A910" s="4"/>
      <c r="B910" s="4"/>
      <c r="C910" s="53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5.75" customHeight="1">
      <c r="A911" s="4"/>
      <c r="B911" s="4"/>
      <c r="C911" s="53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5.75" customHeight="1">
      <c r="A912" s="4"/>
      <c r="B912" s="4"/>
      <c r="C912" s="53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5.75" customHeight="1">
      <c r="A913" s="4"/>
      <c r="B913" s="4"/>
      <c r="C913" s="53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5.75" customHeight="1">
      <c r="A914" s="4"/>
      <c r="B914" s="4"/>
      <c r="C914" s="53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5.75" customHeight="1">
      <c r="A915" s="4"/>
      <c r="B915" s="4"/>
      <c r="C915" s="53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5.75" customHeight="1">
      <c r="A916" s="4"/>
      <c r="B916" s="4"/>
      <c r="C916" s="53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5.75" customHeight="1">
      <c r="A917" s="4"/>
      <c r="B917" s="4"/>
      <c r="C917" s="53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5.75" customHeight="1">
      <c r="A918" s="4"/>
      <c r="B918" s="4"/>
      <c r="C918" s="53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5.75" customHeight="1">
      <c r="A919" s="4"/>
      <c r="B919" s="4"/>
      <c r="C919" s="53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5.75" customHeight="1">
      <c r="A920" s="4"/>
      <c r="B920" s="4"/>
      <c r="C920" s="53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5.75" customHeight="1">
      <c r="A921" s="4"/>
      <c r="B921" s="4"/>
      <c r="C921" s="53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5.75" customHeight="1">
      <c r="A922" s="4"/>
      <c r="B922" s="4"/>
      <c r="C922" s="53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5.75" customHeight="1">
      <c r="A923" s="4"/>
      <c r="B923" s="4"/>
      <c r="C923" s="53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5.75" customHeight="1">
      <c r="A924" s="4"/>
      <c r="B924" s="4"/>
      <c r="C924" s="53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5.75" customHeight="1">
      <c r="A925" s="4"/>
      <c r="B925" s="4"/>
      <c r="C925" s="53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5.75" customHeight="1">
      <c r="A926" s="4"/>
      <c r="B926" s="4"/>
      <c r="C926" s="53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5.75" customHeight="1">
      <c r="A927" s="4"/>
      <c r="B927" s="4"/>
      <c r="C927" s="53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5.75" customHeight="1">
      <c r="A928" s="4"/>
      <c r="B928" s="4"/>
      <c r="C928" s="53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5.75" customHeight="1">
      <c r="A929" s="4"/>
      <c r="B929" s="4"/>
      <c r="C929" s="53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5.75" customHeight="1">
      <c r="A930" s="4"/>
      <c r="B930" s="4"/>
      <c r="C930" s="53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5.75" customHeight="1">
      <c r="A931" s="4"/>
      <c r="B931" s="4"/>
      <c r="C931" s="53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5.75" customHeight="1">
      <c r="A932" s="4"/>
      <c r="B932" s="4"/>
      <c r="C932" s="53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5.75" customHeight="1">
      <c r="A933" s="4"/>
      <c r="B933" s="4"/>
      <c r="C933" s="53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5.75" customHeight="1">
      <c r="A934" s="4"/>
      <c r="B934" s="4"/>
      <c r="C934" s="53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</sheetData>
  <autoFilter ref="$A$1:$L$74"/>
  <mergeCells count="3">
    <mergeCell ref="A1:L1"/>
    <mergeCell ref="B2:G2"/>
    <mergeCell ref="I2:K2"/>
  </mergeCells>
  <conditionalFormatting sqref="E5:E14 I5:I14 E16:E17 I16:I17 E19:E20 I19:I20 E22:E43 I22:I43 F28:F30 J28:J30 E45:E54 I45:I54 J45 E56:E61 I56:I61 E63:E65 I63:I65 E67:E70 I67:I70 E72:E74 I72:I74">
    <cfRule type="cellIs" dxfId="0" priority="1" operator="equal">
      <formula>"Sim"</formula>
    </cfRule>
  </conditionalFormatting>
  <conditionalFormatting sqref="E5:E14 I5:I14 E16:E17 I16:I17 E19:E20 I19:I20 E22:E43 I22:I43 F28:F30 J28:J30 E45:E54 I45:I54 J45 E56:E61 I56:I61 E63:E65 I63:I65 E67:E70 I67:I70 E72:E74 I72:I74">
    <cfRule type="cellIs" dxfId="1" priority="2" operator="equal">
      <formula>"Não"</formula>
    </cfRule>
  </conditionalFormatting>
  <dataValidations>
    <dataValidation type="list" allowBlank="1" sqref="E5:E14 I5:I14 E16:E17 I16:I17 E19:E20 I19:I20 E22:E43 I22:I43 E45:E54 I45:I54 E56:E61 I56:I61 E63:E65 I63:I65 E67:E70 I67:I70 E72:E74 I72:I74">
      <formula1>"Sim,Não"</formula1>
    </dataValidation>
  </dataValidations>
  <hyperlinks>
    <hyperlink r:id="rId1" ref="G5"/>
    <hyperlink r:id="rId2" ref="G6"/>
  </hyperlinks>
  <printOptions/>
  <pageMargins bottom="0.236111111111111" footer="0.0" header="0.0" left="0.236111111111111" right="0.236111111111111" top="0.236111111111111"/>
  <pageSetup fitToHeight="0" paperSize="9" orientation="landscape"/>
  <drawing r:id="rId3"/>
</worksheet>
</file>